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<sst xmlns="http://schemas.openxmlformats.org/spreadsheetml/2006/main" count="153" uniqueCount="120">
  <si>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</si>
  <si>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</si>
  <si>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</si>
  <si>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</si>
  <si>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</si>
  <si>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</si>
  <si>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</si>
  <si>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</si>
  <si>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</si>
  <si>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</si>
  <si>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</si>
  <si>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</si>
  <si>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</si>
  <si>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</si>
  <si>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</si>
  <si>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</si>
  <si>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</si>
  <si>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</si>
  <si>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</si>
  <si>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EFTPS</t>
  </si>
  <si>
    <t>MAR-OCO LANDFILL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</si>
  <si>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</si>
  <si>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</si>
  <si>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</si>
  <si>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</si>
  <si>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</si>
  <si>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</si>
  <si>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</si>
  <si>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</si>
  <si>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</si>
  <si>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</si>
  <si>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</si>
  <si>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</si>
  <si>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</si>
  <si>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</si>
  <si>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</si>
  <si>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</si>
  <si>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</si>
  <si>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</si>
  <si>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</si>
  <si>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</si>
  <si>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RIISER ENERGY</t>
  </si>
  <si>
    <t>GENERAL ACCOUNT - CKG (PNB86)</t>
  </si>
  <si>
    <t>MONEY MARKET (PNB83)</t>
  </si>
  <si>
    <t>WDOR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</si>
  <si>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</si>
  <si>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</si>
  <si>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</si>
  <si>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</si>
  <si>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</si>
  <si>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</si>
  <si>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141BP    Loan #208868</t>
  </si>
  <si>
    <t>Due date 9-15-2018</t>
  </si>
  <si>
    <t>CD ACCOUNTS</t>
  </si>
  <si>
    <t>(PNB)</t>
  </si>
  <si>
    <t>PW Equipm.Replacem.Fund</t>
  </si>
  <si>
    <t>Street Fund</t>
  </si>
  <si>
    <t>FD Equipm.Replacem.Fund</t>
  </si>
  <si>
    <t>SCHUTTE, PATRICIA</t>
  </si>
  <si>
    <t>B2015 #24061000 / 10.28.18</t>
  </si>
  <si>
    <t>B2015 #24061001 / 10.28.18</t>
  </si>
  <si>
    <t>B2015 #24061002 / 10.28.18</t>
  </si>
  <si>
    <t>Int. .60% / 12M / Int. $45.21</t>
  </si>
  <si>
    <t>Int. .60% / 12M / Int. $13.56</t>
  </si>
  <si>
    <t>ONLINE</t>
  </si>
  <si>
    <t>ACE HARDWARE</t>
  </si>
  <si>
    <t>Building Permits</t>
  </si>
  <si>
    <t>Kaszinski-Inv#1340</t>
  </si>
  <si>
    <t>TOTAL CHECKING &amp; CASH ACCOUNTS</t>
  </si>
  <si>
    <t>R &amp; R ASSESSING</t>
  </si>
  <si>
    <t>4.1.18</t>
  </si>
  <si>
    <t>4.30.18</t>
  </si>
  <si>
    <t>Patricia Schutte, WCMC - Clerk/Treasurer                5.2.18</t>
  </si>
  <si>
    <t>VILLAGE OF POUND - APRIL 2018</t>
  </si>
  <si>
    <r>
      <t>Ck.</t>
    </r>
    <r>
      <rPr>
        <b/>
        <sz val="9"/>
        <color indexed="10"/>
        <rFont val="Arial"/>
        <family val="2"/>
      </rPr>
      <t xml:space="preserve">#13520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#13542</t>
    </r>
  </si>
  <si>
    <t>PAYROLL 3.31.18</t>
  </si>
  <si>
    <t>PAYROLL 4.7.18</t>
  </si>
  <si>
    <t xml:space="preserve">G &amp; G MIDWEST </t>
  </si>
  <si>
    <t>JD MOWER: BRACKET</t>
  </si>
  <si>
    <t>GRAESE ELECTRIC</t>
  </si>
  <si>
    <t>FD STATION LIGHTING</t>
  </si>
  <si>
    <t>GRUBER'S GARAGE</t>
  </si>
  <si>
    <t>PICK UP: POWER STEERING PUMP</t>
  </si>
  <si>
    <t>KEVIN SCHUTTE</t>
  </si>
  <si>
    <t>INS. REIMBURSM: JAN-APR</t>
  </si>
  <si>
    <t>PESHTIGO TIMES</t>
  </si>
  <si>
    <t xml:space="preserve">QUILL </t>
  </si>
  <si>
    <t>OFFICE SUPPLIES</t>
  </si>
  <si>
    <t>LOAN #208868-APR</t>
  </si>
  <si>
    <t>VOP WS UTILITY</t>
  </si>
  <si>
    <t>1Q 2018</t>
  </si>
  <si>
    <t>VOID</t>
  </si>
  <si>
    <t>POLZIN, KATHLEEN</t>
  </si>
  <si>
    <t>PAYROLL 4.3.18</t>
  </si>
  <si>
    <t>SCHUTTE, JILLIAN</t>
  </si>
  <si>
    <t>WT6-MAR</t>
  </si>
  <si>
    <t>941-MAR</t>
  </si>
  <si>
    <t>PAYROLL 4.14.18</t>
  </si>
  <si>
    <t>MARINETTE CTY. CLERK</t>
  </si>
  <si>
    <t>ELECTION CARTRIDGES: FEB &amp; APR</t>
  </si>
  <si>
    <t>BW SUPPLY</t>
  </si>
  <si>
    <t>TID ST SIGN MATERIALS</t>
  </si>
  <si>
    <t>CITY OF PESHTIGO</t>
  </si>
  <si>
    <t>1997 ST. SWEEPER</t>
  </si>
  <si>
    <t>PAYROLL 4.21.18</t>
  </si>
  <si>
    <t>PAYROLL - APR</t>
  </si>
  <si>
    <t>APRIL</t>
  </si>
  <si>
    <t>5.7.18</t>
  </si>
  <si>
    <t>WDOT</t>
  </si>
  <si>
    <t>GTA 2 of 4 payments</t>
  </si>
  <si>
    <t>Cellcom</t>
  </si>
  <si>
    <t>Refund-FD phone service cancelled</t>
  </si>
  <si>
    <t>Marinette Cty. Treasurer</t>
  </si>
  <si>
    <t>2017 Taxes-2018 Lottery Credit</t>
  </si>
  <si>
    <t>Dog tag #2217</t>
  </si>
  <si>
    <t>Konitzer #171.506.0 Int.on Spcl.Chgs</t>
  </si>
  <si>
    <t>Operator Licenses</t>
  </si>
  <si>
    <t>#343-344-345</t>
  </si>
  <si>
    <t>Int. 4.96%</t>
  </si>
  <si>
    <t>Due date 2-15-2023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</si>
</sst>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RowColHeaders="0" tabSelected="1" view="pageLayout" workbookViewId="0" topLeftCell="A1">
      <selection activeCell="D46" sqref="D46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43220</v>
      </c>
    </row>
    <row r="2" ht="18">
      <c r="C2" s="52"/>
    </row>
    <row r="3" spans="1:8" ht="12.75">
      <c r="A3" s="1" t="s">
        <v>42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70</v>
      </c>
      <c r="E4" s="15">
        <v>1915.67</v>
      </c>
      <c r="G4" s="8"/>
      <c r="H4" s="9"/>
      <c r="I4" s="8"/>
    </row>
    <row r="5" spans="2:9" ht="12">
      <c r="B5" s="26" t="s">
        <v>2</v>
      </c>
      <c r="C5" s="18"/>
      <c r="D5" s="58"/>
      <c r="E5" s="15">
        <v>-26481.6</v>
      </c>
      <c r="G5" s="8"/>
      <c r="H5" s="9"/>
      <c r="I5" s="8"/>
    </row>
    <row r="6" spans="2:9" ht="12">
      <c r="B6" s="26" t="s">
        <v>47</v>
      </c>
      <c r="C6" s="26"/>
      <c r="D6" s="59"/>
      <c r="E6" s="79">
        <v>20000</v>
      </c>
      <c r="G6" s="8"/>
      <c r="H6" s="9"/>
      <c r="I6" s="8"/>
    </row>
    <row r="7" spans="2:9" ht="12">
      <c r="B7" s="27" t="s">
        <v>108</v>
      </c>
      <c r="C7" s="26" t="s">
        <v>109</v>
      </c>
      <c r="D7" s="59"/>
      <c r="E7" s="79">
        <v>4196.76</v>
      </c>
      <c r="G7" s="8"/>
      <c r="H7" s="9"/>
      <c r="I7" s="8"/>
    </row>
    <row r="8" spans="2:9" ht="12">
      <c r="B8" s="26" t="s">
        <v>110</v>
      </c>
      <c r="C8" s="26" t="s">
        <v>111</v>
      </c>
      <c r="D8" s="61"/>
      <c r="E8" s="79">
        <v>7.12</v>
      </c>
      <c r="G8" s="8"/>
      <c r="H8" s="9"/>
      <c r="I8" s="8"/>
    </row>
    <row r="9" spans="2:9" ht="12">
      <c r="B9" s="26" t="s">
        <v>112</v>
      </c>
      <c r="C9" s="26" t="s">
        <v>113</v>
      </c>
      <c r="D9" s="61"/>
      <c r="E9" s="79">
        <v>3698.45</v>
      </c>
      <c r="G9" s="8"/>
      <c r="H9" s="9"/>
      <c r="I9" s="8"/>
    </row>
    <row r="10" spans="2:9" ht="12">
      <c r="B10" s="26" t="s">
        <v>112</v>
      </c>
      <c r="C10" s="26" t="s">
        <v>115</v>
      </c>
      <c r="D10" s="61"/>
      <c r="E10" s="79">
        <v>6.13</v>
      </c>
      <c r="G10" s="8"/>
      <c r="H10" s="9"/>
      <c r="I10" s="8"/>
    </row>
    <row r="11" spans="2:9" ht="12">
      <c r="B11" s="26" t="s">
        <v>116</v>
      </c>
      <c r="C11" s="26" t="s">
        <v>117</v>
      </c>
      <c r="D11" s="61"/>
      <c r="E11" s="79">
        <v>30</v>
      </c>
      <c r="G11" s="8"/>
      <c r="H11" s="9"/>
      <c r="I11" s="8"/>
    </row>
    <row r="12" spans="2:5" ht="12">
      <c r="B12" s="26" t="s">
        <v>50</v>
      </c>
      <c r="C12" s="91" t="s">
        <v>114</v>
      </c>
      <c r="D12" s="61"/>
      <c r="E12" s="79">
        <v>3</v>
      </c>
    </row>
    <row r="13" spans="2:5" ht="12">
      <c r="B13" s="26" t="s">
        <v>66</v>
      </c>
      <c r="C13" s="26"/>
      <c r="D13" s="61"/>
      <c r="E13" s="79">
        <v>0</v>
      </c>
    </row>
    <row r="14" spans="2:5" ht="12">
      <c r="B14" s="26" t="s">
        <v>45</v>
      </c>
      <c r="C14" s="26" t="s">
        <v>67</v>
      </c>
      <c r="D14" s="61"/>
      <c r="E14" s="79">
        <v>30</v>
      </c>
    </row>
    <row r="15" spans="2:5" ht="12">
      <c r="B15" s="27" t="s">
        <v>16</v>
      </c>
      <c r="C15" s="27"/>
      <c r="D15" s="59"/>
      <c r="E15" s="79">
        <v>350</v>
      </c>
    </row>
    <row r="16" spans="2:5" ht="12">
      <c r="B16" s="7" t="s">
        <v>3</v>
      </c>
      <c r="C16" s="27"/>
      <c r="D16" s="59"/>
      <c r="E16" s="79">
        <v>5</v>
      </c>
    </row>
    <row r="17" spans="3:8" ht="12.75">
      <c r="C17" s="13" t="s">
        <v>1</v>
      </c>
      <c r="D17" s="64" t="s">
        <v>71</v>
      </c>
      <c r="E17" s="6">
        <f>SUM(E4:E16)</f>
        <v>3760.5299999999997</v>
      </c>
      <c r="G17" s="8"/>
      <c r="H17" s="9"/>
    </row>
    <row r="18" spans="3:8" ht="12.75">
      <c r="C18" s="13"/>
      <c r="D18" s="22"/>
      <c r="G18" s="8"/>
      <c r="H18" s="9"/>
    </row>
    <row r="19" spans="1:8" ht="12.75">
      <c r="A19" s="1" t="s">
        <v>43</v>
      </c>
      <c r="D19" s="60"/>
      <c r="E19" s="4"/>
      <c r="G19" s="8"/>
      <c r="H19" s="12"/>
    </row>
    <row r="20" spans="1:8" ht="12.75">
      <c r="A20" s="1"/>
      <c r="B20" s="5" t="s">
        <v>1</v>
      </c>
      <c r="C20" s="5"/>
      <c r="D20" s="58" t="s">
        <v>70</v>
      </c>
      <c r="E20" s="17">
        <v>146146.35</v>
      </c>
      <c r="G20" s="8"/>
      <c r="H20" s="12"/>
    </row>
    <row r="21" spans="1:8" ht="12.75">
      <c r="A21" s="1"/>
      <c r="B21" s="26" t="s">
        <v>48</v>
      </c>
      <c r="C21" s="27"/>
      <c r="D21" s="59"/>
      <c r="E21" s="16">
        <v>-20000</v>
      </c>
      <c r="G21" s="8"/>
      <c r="H21" s="12"/>
    </row>
    <row r="22" spans="2:5" ht="12">
      <c r="B22" s="27" t="s">
        <v>4</v>
      </c>
      <c r="C22" s="50"/>
      <c r="D22" s="59"/>
      <c r="E22" s="16">
        <v>68.05</v>
      </c>
    </row>
    <row r="23" spans="3:5" ht="12.75">
      <c r="C23" s="13" t="s">
        <v>1</v>
      </c>
      <c r="D23" s="63" t="s">
        <v>71</v>
      </c>
      <c r="E23" s="44">
        <f>SUM(E20:E22)</f>
        <v>126214.40000000001</v>
      </c>
    </row>
    <row r="24" ht="12">
      <c r="D24" s="22"/>
    </row>
    <row r="25" ht="12">
      <c r="D25" s="22"/>
    </row>
    <row r="26" spans="1:4" ht="12.75">
      <c r="A26" s="1" t="s">
        <v>0</v>
      </c>
      <c r="D26" s="22"/>
    </row>
    <row r="27" spans="2:5" ht="12">
      <c r="B27" s="26" t="s">
        <v>18</v>
      </c>
      <c r="C27" s="5"/>
      <c r="D27" s="58" t="s">
        <v>70</v>
      </c>
      <c r="E27" s="17">
        <v>500</v>
      </c>
    </row>
    <row r="28" spans="2:5" ht="12">
      <c r="B28" s="26" t="s">
        <v>2</v>
      </c>
      <c r="C28" s="26"/>
      <c r="D28" s="61"/>
      <c r="E28" s="17">
        <v>0</v>
      </c>
    </row>
    <row r="29" spans="2:5" ht="12">
      <c r="B29" s="27" t="s">
        <v>17</v>
      </c>
      <c r="C29" s="27"/>
      <c r="D29" s="62"/>
      <c r="E29" s="56">
        <v>0</v>
      </c>
    </row>
    <row r="30" spans="3:5" ht="12.75">
      <c r="C30" s="13" t="s">
        <v>1</v>
      </c>
      <c r="D30" s="63" t="s">
        <v>71</v>
      </c>
      <c r="E30" s="44">
        <f>SUM(E27:E29)</f>
        <v>500</v>
      </c>
    </row>
    <row r="32" spans="3:5" ht="13.5" thickBot="1">
      <c r="C32" s="92" t="s">
        <v>68</v>
      </c>
      <c r="D32" s="93"/>
      <c r="E32" s="19">
        <f>SUM(E17+E23+E30)</f>
        <v>130474.93000000001</v>
      </c>
    </row>
    <row r="33" ht="12.75" thickTop="1"/>
    <row r="35" ht="12.75">
      <c r="A35" s="1" t="s">
        <v>53</v>
      </c>
    </row>
    <row r="36" spans="1:5" ht="12">
      <c r="A36" s="25" t="s">
        <v>54</v>
      </c>
      <c r="B36" s="24" t="s">
        <v>55</v>
      </c>
      <c r="C36" s="25" t="s">
        <v>59</v>
      </c>
      <c r="D36" s="89" t="s">
        <v>63</v>
      </c>
      <c r="E36" s="4">
        <v>3027.1</v>
      </c>
    </row>
    <row r="37" spans="1:5" ht="12">
      <c r="A37" s="25" t="s">
        <v>54</v>
      </c>
      <c r="B37" s="24" t="s">
        <v>56</v>
      </c>
      <c r="C37" s="25" t="s">
        <v>60</v>
      </c>
      <c r="D37" s="89" t="s">
        <v>62</v>
      </c>
      <c r="E37" s="4">
        <v>10090.33</v>
      </c>
    </row>
    <row r="38" spans="1:5" ht="12">
      <c r="A38" s="25" t="s">
        <v>54</v>
      </c>
      <c r="B38" s="24" t="s">
        <v>57</v>
      </c>
      <c r="C38" s="25" t="s">
        <v>61</v>
      </c>
      <c r="D38" s="89" t="s">
        <v>63</v>
      </c>
      <c r="E38" s="88">
        <v>3027.1</v>
      </c>
    </row>
    <row r="39" spans="3:5" ht="12.75">
      <c r="C39" s="81"/>
      <c r="D39" s="90"/>
      <c r="E39" s="2">
        <f>SUM(E36:E38)</f>
        <v>16144.53</v>
      </c>
    </row>
    <row r="42" ht="12.75">
      <c r="A42" s="1" t="s">
        <v>37</v>
      </c>
    </row>
    <row r="43" spans="1:5" ht="12">
      <c r="A43" s="25" t="s">
        <v>13</v>
      </c>
      <c r="B43" s="24" t="s">
        <v>12</v>
      </c>
      <c r="C43" s="25" t="s">
        <v>119</v>
      </c>
      <c r="D43" s="48" t="s">
        <v>118</v>
      </c>
      <c r="E43" s="4">
        <v>315689.24</v>
      </c>
    </row>
    <row r="44" spans="1:5" ht="12.75" thickBot="1">
      <c r="A44" s="25" t="s">
        <v>40</v>
      </c>
      <c r="B44" s="24" t="s">
        <v>51</v>
      </c>
      <c r="C44" s="25" t="s">
        <v>52</v>
      </c>
      <c r="D44" s="49" t="s">
        <v>46</v>
      </c>
      <c r="E44" s="23">
        <v>230077.53</v>
      </c>
    </row>
    <row r="45" spans="3:5" ht="12.75">
      <c r="C45" s="81"/>
      <c r="E45" s="2">
        <f>SUM(E43:E44)</f>
        <v>545766.77</v>
      </c>
    </row>
    <row r="47" ht="12.75">
      <c r="D47" s="1"/>
    </row>
    <row r="50" ht="12">
      <c r="A50" s="24" t="s">
        <v>72</v>
      </c>
    </row>
  </sheetData>
  <sheetProtection/>
  <mergeCells count="1">
    <mergeCell ref="C32:D32"/>
  </mergeCells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D43" sqref="D43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73</v>
      </c>
    </row>
    <row r="2" ht="40.5" customHeight="1">
      <c r="D2" s="14"/>
    </row>
    <row r="3" spans="1:4" ht="12.75">
      <c r="A3" s="67" t="s">
        <v>14</v>
      </c>
      <c r="B3" s="66" t="s">
        <v>74</v>
      </c>
      <c r="C3" s="28"/>
      <c r="D3" s="29" t="s">
        <v>8</v>
      </c>
    </row>
    <row r="4" spans="1:4" ht="12.75">
      <c r="A4" s="80" t="s">
        <v>11</v>
      </c>
      <c r="B4" s="31" t="s">
        <v>75</v>
      </c>
      <c r="C4" s="39">
        <v>570.36</v>
      </c>
      <c r="D4" s="40">
        <v>13520</v>
      </c>
    </row>
    <row r="5" spans="1:4" ht="12.75">
      <c r="A5" s="80" t="s">
        <v>11</v>
      </c>
      <c r="B5" s="31" t="s">
        <v>76</v>
      </c>
      <c r="C5" s="39">
        <v>570.38</v>
      </c>
      <c r="D5" s="40">
        <v>13521</v>
      </c>
    </row>
    <row r="6" spans="1:4" ht="12">
      <c r="A6" s="82" t="s">
        <v>77</v>
      </c>
      <c r="B6" s="31" t="s">
        <v>78</v>
      </c>
      <c r="C6" s="39">
        <v>50</v>
      </c>
      <c r="D6" s="40">
        <v>13522</v>
      </c>
    </row>
    <row r="7" spans="1:4" ht="12">
      <c r="A7" s="84" t="s">
        <v>79</v>
      </c>
      <c r="B7" s="31" t="s">
        <v>80</v>
      </c>
      <c r="C7" s="39">
        <v>1141.53</v>
      </c>
      <c r="D7" s="40">
        <v>13523</v>
      </c>
    </row>
    <row r="8" spans="1:4" ht="12">
      <c r="A8" s="82" t="s">
        <v>81</v>
      </c>
      <c r="B8" s="31" t="s">
        <v>82</v>
      </c>
      <c r="C8" s="83">
        <v>346.57</v>
      </c>
      <c r="D8" s="40">
        <v>13524</v>
      </c>
    </row>
    <row r="9" spans="1:4" ht="12">
      <c r="A9" s="82" t="s">
        <v>83</v>
      </c>
      <c r="B9" s="31" t="s">
        <v>84</v>
      </c>
      <c r="C9" s="83">
        <v>2655.76</v>
      </c>
      <c r="D9" s="40">
        <v>13525</v>
      </c>
    </row>
    <row r="10" spans="1:4" ht="12">
      <c r="A10" s="30" t="s">
        <v>20</v>
      </c>
      <c r="B10" s="31" t="s">
        <v>26</v>
      </c>
      <c r="C10" s="32">
        <v>208.05</v>
      </c>
      <c r="D10" s="33">
        <v>13526</v>
      </c>
    </row>
    <row r="11" spans="1:4" ht="12">
      <c r="A11" s="30" t="s">
        <v>85</v>
      </c>
      <c r="B11" s="31" t="s">
        <v>26</v>
      </c>
      <c r="C11" s="32">
        <v>63.7</v>
      </c>
      <c r="D11" s="33">
        <v>13527</v>
      </c>
    </row>
    <row r="12" spans="1:4" ht="12">
      <c r="A12" s="30" t="s">
        <v>86</v>
      </c>
      <c r="B12" s="31" t="s">
        <v>87</v>
      </c>
      <c r="C12" s="32">
        <v>118.96</v>
      </c>
      <c r="D12" s="33">
        <v>13528</v>
      </c>
    </row>
    <row r="13" spans="1:4" ht="12">
      <c r="A13" s="30" t="s">
        <v>69</v>
      </c>
      <c r="B13" s="31" t="s">
        <v>28</v>
      </c>
      <c r="C13" s="32">
        <v>240</v>
      </c>
      <c r="D13" s="33">
        <v>13529</v>
      </c>
    </row>
    <row r="14" spans="1:4" ht="12">
      <c r="A14" s="30" t="s">
        <v>41</v>
      </c>
      <c r="B14" s="31" t="s">
        <v>26</v>
      </c>
      <c r="C14" s="32">
        <v>334.36</v>
      </c>
      <c r="D14" s="33">
        <v>13530</v>
      </c>
    </row>
    <row r="15" spans="1:4" ht="12">
      <c r="A15" s="30" t="s">
        <v>49</v>
      </c>
      <c r="B15" s="31" t="s">
        <v>88</v>
      </c>
      <c r="C15" s="34">
        <v>5457.5</v>
      </c>
      <c r="D15" s="33">
        <v>13531</v>
      </c>
    </row>
    <row r="16" spans="1:4" ht="12">
      <c r="A16" s="35" t="s">
        <v>89</v>
      </c>
      <c r="B16" s="31" t="s">
        <v>90</v>
      </c>
      <c r="C16" s="36">
        <v>540.15</v>
      </c>
      <c r="D16" s="33">
        <v>13532</v>
      </c>
    </row>
    <row r="17" spans="1:4" ht="12">
      <c r="A17" s="35" t="s">
        <v>10</v>
      </c>
      <c r="B17" s="31" t="s">
        <v>91</v>
      </c>
      <c r="C17" s="36">
        <v>0</v>
      </c>
      <c r="D17" s="33">
        <v>13533</v>
      </c>
    </row>
    <row r="18" spans="1:4" ht="12">
      <c r="A18" s="35" t="s">
        <v>92</v>
      </c>
      <c r="B18" s="31" t="s">
        <v>93</v>
      </c>
      <c r="C18" s="36">
        <v>106.67</v>
      </c>
      <c r="D18" s="33">
        <v>13534</v>
      </c>
    </row>
    <row r="19" spans="1:4" ht="12">
      <c r="A19" s="35" t="s">
        <v>94</v>
      </c>
      <c r="B19" s="31" t="s">
        <v>93</v>
      </c>
      <c r="C19" s="36">
        <v>106.66</v>
      </c>
      <c r="D19" s="33">
        <v>13535</v>
      </c>
    </row>
    <row r="20" spans="1:4" ht="12">
      <c r="A20" s="35" t="s">
        <v>10</v>
      </c>
      <c r="B20" s="31" t="s">
        <v>26</v>
      </c>
      <c r="C20" s="36">
        <v>1372.96</v>
      </c>
      <c r="D20" s="33" t="s">
        <v>64</v>
      </c>
    </row>
    <row r="21" spans="1:4" ht="12">
      <c r="A21" s="35" t="s">
        <v>44</v>
      </c>
      <c r="B21" s="31" t="s">
        <v>95</v>
      </c>
      <c r="C21" s="36">
        <v>284.52</v>
      </c>
      <c r="D21" s="33" t="s">
        <v>64</v>
      </c>
    </row>
    <row r="22" spans="1:4" ht="12">
      <c r="A22" s="35" t="s">
        <v>19</v>
      </c>
      <c r="B22" s="31" t="s">
        <v>96</v>
      </c>
      <c r="C22" s="36">
        <v>1718.3</v>
      </c>
      <c r="D22" s="33" t="s">
        <v>64</v>
      </c>
    </row>
    <row r="23" spans="1:4" ht="12">
      <c r="A23" s="35" t="s">
        <v>24</v>
      </c>
      <c r="B23" s="31" t="s">
        <v>26</v>
      </c>
      <c r="C23" s="36">
        <v>35.36</v>
      </c>
      <c r="D23" s="33" t="s">
        <v>64</v>
      </c>
    </row>
    <row r="24" spans="1:4" ht="12">
      <c r="A24" s="35" t="s">
        <v>21</v>
      </c>
      <c r="B24" s="31" t="s">
        <v>26</v>
      </c>
      <c r="C24" s="36">
        <v>798.12</v>
      </c>
      <c r="D24" s="33" t="s">
        <v>64</v>
      </c>
    </row>
    <row r="25" spans="1:4" ht="12">
      <c r="A25" s="35" t="s">
        <v>11</v>
      </c>
      <c r="B25" s="31" t="s">
        <v>97</v>
      </c>
      <c r="C25" s="36">
        <v>570.38</v>
      </c>
      <c r="D25" s="33">
        <v>13536</v>
      </c>
    </row>
    <row r="26" spans="1:4" ht="12">
      <c r="A26" s="35" t="s">
        <v>65</v>
      </c>
      <c r="B26" s="31" t="s">
        <v>26</v>
      </c>
      <c r="C26" s="36">
        <v>95.75</v>
      </c>
      <c r="D26" s="33">
        <v>13537</v>
      </c>
    </row>
    <row r="27" spans="1:4" ht="12">
      <c r="A27" s="35" t="s">
        <v>98</v>
      </c>
      <c r="B27" s="31" t="s">
        <v>99</v>
      </c>
      <c r="C27" s="36">
        <v>102.15</v>
      </c>
      <c r="D27" s="33">
        <v>13538</v>
      </c>
    </row>
    <row r="28" spans="1:4" ht="12">
      <c r="A28" s="35" t="s">
        <v>100</v>
      </c>
      <c r="B28" s="31" t="s">
        <v>101</v>
      </c>
      <c r="C28" s="36">
        <v>1960</v>
      </c>
      <c r="D28" s="33">
        <v>13539</v>
      </c>
    </row>
    <row r="29" spans="1:4" ht="12">
      <c r="A29" s="35" t="s">
        <v>102</v>
      </c>
      <c r="B29" s="31" t="s">
        <v>103</v>
      </c>
      <c r="C29" s="36">
        <v>4500</v>
      </c>
      <c r="D29" s="33">
        <v>13540</v>
      </c>
    </row>
    <row r="30" spans="1:4" ht="12">
      <c r="A30" s="35" t="s">
        <v>11</v>
      </c>
      <c r="B30" s="31" t="s">
        <v>104</v>
      </c>
      <c r="C30" s="36">
        <v>570.38</v>
      </c>
      <c r="D30" s="33">
        <v>13541</v>
      </c>
    </row>
    <row r="31" spans="1:4" ht="12">
      <c r="A31" s="35" t="s">
        <v>58</v>
      </c>
      <c r="B31" s="31" t="s">
        <v>105</v>
      </c>
      <c r="C31" s="36">
        <v>1963.03</v>
      </c>
      <c r="D31" s="33">
        <v>13542</v>
      </c>
    </row>
    <row r="32" spans="2:3" ht="12.75">
      <c r="B32" s="65" t="s">
        <v>106</v>
      </c>
      <c r="C32" s="44">
        <f>SUM(C4:C31)</f>
        <v>26481.600000000002</v>
      </c>
    </row>
    <row r="38" spans="1:4" ht="12">
      <c r="A38" s="37" t="s">
        <v>9</v>
      </c>
      <c r="B38" s="38"/>
      <c r="C38" s="45"/>
      <c r="D38" s="57" t="s">
        <v>107</v>
      </c>
    </row>
    <row r="42" spans="1:4" ht="12">
      <c r="A42" s="37" t="s">
        <v>9</v>
      </c>
      <c r="B42" s="38"/>
      <c r="C42" s="45"/>
      <c r="D42" s="57" t="s">
        <v>107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F11" sqref="F11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14</v>
      </c>
    </row>
    <row r="5" spans="2:7" ht="12.75">
      <c r="B5" s="20" t="s">
        <v>5</v>
      </c>
      <c r="D5" s="25" t="s">
        <v>22</v>
      </c>
      <c r="E5" s="51"/>
      <c r="F5" s="25" t="s">
        <v>23</v>
      </c>
      <c r="G5" s="51"/>
    </row>
    <row r="6" spans="1:11" ht="12.75">
      <c r="A6" s="3"/>
      <c r="B6" s="54"/>
      <c r="C6" s="55"/>
      <c r="D6" s="21" t="s">
        <v>38</v>
      </c>
      <c r="E6" s="1"/>
      <c r="F6" s="21" t="s">
        <v>39</v>
      </c>
      <c r="G6" s="1"/>
      <c r="K6" s="3"/>
    </row>
    <row r="7" spans="1:12" ht="15">
      <c r="A7" s="77"/>
      <c r="B7" s="69" t="s">
        <v>27</v>
      </c>
      <c r="C7" s="68"/>
      <c r="D7" s="85">
        <v>241.72</v>
      </c>
      <c r="E7" s="71"/>
      <c r="F7" s="85">
        <v>159.56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25</v>
      </c>
      <c r="C8" s="68"/>
      <c r="D8" s="85">
        <v>224.3</v>
      </c>
      <c r="E8" s="71"/>
      <c r="F8" s="85">
        <v>166.83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26</v>
      </c>
      <c r="C9" s="68"/>
      <c r="D9" s="85">
        <v>182.56</v>
      </c>
      <c r="E9" s="71"/>
      <c r="F9" s="85">
        <v>193.04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28</v>
      </c>
      <c r="C10" s="68"/>
      <c r="D10" s="85">
        <v>68.05</v>
      </c>
      <c r="E10" s="71"/>
      <c r="F10" s="85">
        <v>78.67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29</v>
      </c>
      <c r="C11" s="68"/>
      <c r="D11" s="85"/>
      <c r="E11" s="71"/>
      <c r="F11" s="85"/>
      <c r="G11" s="71"/>
      <c r="H11" s="71"/>
      <c r="I11" s="71"/>
      <c r="J11" s="71"/>
      <c r="K11" s="68"/>
      <c r="L11" s="68"/>
    </row>
    <row r="12" spans="1:12" ht="15">
      <c r="A12" s="77"/>
      <c r="B12" s="69" t="s">
        <v>30</v>
      </c>
      <c r="C12" s="68"/>
      <c r="D12" s="85"/>
      <c r="E12" s="71"/>
      <c r="F12" s="85"/>
      <c r="G12" s="71"/>
      <c r="H12" s="71"/>
      <c r="I12" s="71"/>
      <c r="J12" s="71"/>
      <c r="K12" s="68"/>
      <c r="L12" s="68"/>
    </row>
    <row r="13" spans="1:12" ht="15">
      <c r="A13" s="77"/>
      <c r="B13" s="69" t="s">
        <v>31</v>
      </c>
      <c r="C13" s="68"/>
      <c r="D13" s="85"/>
      <c r="E13" s="71"/>
      <c r="F13" s="85"/>
      <c r="G13" s="71"/>
      <c r="H13" s="71"/>
      <c r="I13" s="71"/>
      <c r="J13" s="71"/>
      <c r="K13" s="68"/>
      <c r="L13" s="68"/>
    </row>
    <row r="14" spans="1:12" ht="15">
      <c r="A14" s="77"/>
      <c r="B14" s="69" t="s">
        <v>32</v>
      </c>
      <c r="C14" s="68"/>
      <c r="D14" s="85"/>
      <c r="E14" s="71"/>
      <c r="F14" s="85"/>
      <c r="G14" s="71"/>
      <c r="H14" s="71"/>
      <c r="I14" s="71"/>
      <c r="J14" s="71"/>
      <c r="K14" s="68"/>
      <c r="L14" s="68"/>
    </row>
    <row r="15" spans="1:12" ht="15">
      <c r="A15" s="77"/>
      <c r="B15" s="69" t="s">
        <v>33</v>
      </c>
      <c r="C15" s="68"/>
      <c r="D15" s="85"/>
      <c r="E15" s="71"/>
      <c r="F15" s="85"/>
      <c r="G15" s="71"/>
      <c r="H15" s="71"/>
      <c r="I15" s="71"/>
      <c r="J15" s="71"/>
      <c r="K15" s="68"/>
      <c r="L15" s="68"/>
    </row>
    <row r="16" spans="1:12" ht="15">
      <c r="A16" s="77"/>
      <c r="B16" s="69" t="s">
        <v>34</v>
      </c>
      <c r="C16" s="68"/>
      <c r="D16" s="85"/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35</v>
      </c>
      <c r="C17" s="68"/>
      <c r="D17" s="85"/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36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716.6299999999999</v>
      </c>
      <c r="E19" s="70"/>
      <c r="F19" s="75">
        <f>SUM(F7:F18)</f>
        <v>598.0999999999999</v>
      </c>
      <c r="G19" s="70"/>
      <c r="H19" s="76">
        <f>SUM(D19:F19)</f>
        <v>1314.7299999999998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15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2018-05-03T13:24:31Z</cp:lastPrinted>
  <dcterms:created xsi:type="dcterms:W3CDTF">1999-12-07T00:30:12Z</dcterms:created>
  <dcterms:modified xsi:type="dcterms:W3CDTF">2018-05-03T13:54:33Z</dcterms:modified>
  <cp:category/>
  <cp:version/>
  <cp:contentType/>
  <cp:contentStatus/>
</cp:coreProperties>
</file>