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d Bills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<sst xmlns="http://schemas.openxmlformats.org/spreadsheetml/2006/main" count="197" uniqueCount="143">
  <si>
    <t>PETTY CASH</t>
  </si>
  <si>
    <t>BALANCE AS OF</t>
  </si>
  <si>
    <t>Expenses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</si>
  <si>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</si>
  <si>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</si>
  <si>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</si>
  <si>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</si>
  <si>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</si>
  <si>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</si>
  <si>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SCHUTTE, KEVIN</t>
  </si>
  <si>
    <t>Bus. 141     Loan #9004</t>
  </si>
  <si>
    <t>(AB)</t>
  </si>
  <si>
    <t>PESHTIGO NATIONAL BANK</t>
  </si>
  <si>
    <t>CC or PP rent &amp; dep.</t>
  </si>
  <si>
    <t xml:space="preserve">BALANCE </t>
  </si>
  <si>
    <t>MAR-OCO LANDFILL</t>
  </si>
  <si>
    <t>GEN. ACC</t>
  </si>
  <si>
    <t>WS ACC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</si>
  <si>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</si>
  <si>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</si>
  <si>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</si>
  <si>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</si>
  <si>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</si>
  <si>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</si>
  <si>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</si>
  <si>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</si>
  <si>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</si>
  <si>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</si>
  <si>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</si>
  <si>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</si>
  <si>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</si>
  <si>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</si>
  <si>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(SNBT)</t>
  </si>
  <si>
    <t>GENERAL ACCOUNT - CKG (PNB86)</t>
  </si>
  <si>
    <t>MONEY MARKET (PNB83)</t>
  </si>
  <si>
    <t>WDOR</t>
  </si>
  <si>
    <t>SNBT</t>
  </si>
  <si>
    <t>141BP    Loan #208868</t>
  </si>
  <si>
    <t>CD ACCOUNTS</t>
  </si>
  <si>
    <t>(PNB)</t>
  </si>
  <si>
    <t>FD Equipm.Replacem.Fund</t>
  </si>
  <si>
    <t>TOTAL CHECKING &amp; CASH ACCOUNTS</t>
  </si>
  <si>
    <t>Int. 4.96%</t>
  </si>
  <si>
    <t>Due date 2-15-2023</t>
  </si>
  <si>
    <t>ASSOCIATED BANK</t>
  </si>
  <si>
    <t>Transfers Out</t>
  </si>
  <si>
    <t>ADM #01</t>
  </si>
  <si>
    <t>ACE HARDWARE</t>
  </si>
  <si>
    <t>ONLINE</t>
  </si>
  <si>
    <t>Due date 9-15-2020</t>
  </si>
  <si>
    <t>Int. 4%</t>
  </si>
  <si>
    <t>SCHUTTE, PATRICIA</t>
  </si>
  <si>
    <t>B2015 #24061002 / 10.28.19</t>
  </si>
  <si>
    <t>Int. 1%</t>
  </si>
  <si>
    <t>CASH ON HAND</t>
  </si>
  <si>
    <t>COLEMAN PARTS LLC</t>
  </si>
  <si>
    <t>To Ckg PNB #86</t>
  </si>
  <si>
    <t>Transfers In</t>
  </si>
  <si>
    <t>From PNB MM#83</t>
  </si>
  <si>
    <t>Dog Tags</t>
  </si>
  <si>
    <t>Paid Recipts in Box</t>
  </si>
  <si>
    <t>PNB CC</t>
  </si>
  <si>
    <t>R &amp; R ASSESSING</t>
  </si>
  <si>
    <t>4.1.19</t>
  </si>
  <si>
    <t>Marinette Cty. Treasurer</t>
  </si>
  <si>
    <t>To Ckg PNB #86 / To pay bills</t>
  </si>
  <si>
    <t>ADM #02</t>
  </si>
  <si>
    <t>Maintenance Fee</t>
  </si>
  <si>
    <t>4.30.19</t>
  </si>
  <si>
    <t>VILLAGE OF POUND - APR 2019</t>
  </si>
  <si>
    <r>
      <t>Ck.</t>
    </r>
    <r>
      <rPr>
        <b/>
        <sz val="9"/>
        <color indexed="10"/>
        <rFont val="Arial"/>
        <family val="2"/>
      </rPr>
      <t xml:space="preserve">#13911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#13939</t>
    </r>
  </si>
  <si>
    <t>POLZIN, KATHLEEN</t>
  </si>
  <si>
    <t>ELECTION SALARY 4.2.19</t>
  </si>
  <si>
    <t>SCHUTTE, JILLIAN</t>
  </si>
  <si>
    <t>PAYROLL 3.31.19</t>
  </si>
  <si>
    <t>MEMBERSHIP-CHECKS-PHONE</t>
  </si>
  <si>
    <t>TID FEE 2019</t>
  </si>
  <si>
    <t>AFLAC</t>
  </si>
  <si>
    <t>WT6-FEB</t>
  </si>
  <si>
    <t>EFTPS</t>
  </si>
  <si>
    <t>941-FEB</t>
  </si>
  <si>
    <t>941-MAR</t>
  </si>
  <si>
    <t>WT6-MAR</t>
  </si>
  <si>
    <t>PAYROLL 4.7.19</t>
  </si>
  <si>
    <t>BEAVER MACHINE</t>
  </si>
  <si>
    <t>SKIDSTEER TIRES &amp; PLOW FITTINGS</t>
  </si>
  <si>
    <t>SWEEPER AIR FILTER</t>
  </si>
  <si>
    <t>GREAT LAKES TV</t>
  </si>
  <si>
    <t>WALKER ST STORMSEWER</t>
  </si>
  <si>
    <t>HARDING PORTABLES</t>
  </si>
  <si>
    <t>JETTING: WALKER ST &amp; R-STORE CULVERT</t>
  </si>
  <si>
    <t>MARINETTE CTY. FIRE ASSOCIATION</t>
  </si>
  <si>
    <t>FD 2019 DUES</t>
  </si>
  <si>
    <t>MARINETTE CTY. CLERK</t>
  </si>
  <si>
    <t>EDGE II - ELECTION 4.2.19</t>
  </si>
  <si>
    <t>MONROE TRUCK EQUIPMENT</t>
  </si>
  <si>
    <t>SNOW PLOW BLADE</t>
  </si>
  <si>
    <t>PACKERLAND BOARDBAND</t>
  </si>
  <si>
    <t>PESHTIGO TIMES</t>
  </si>
  <si>
    <t>ELECTION BALLOT 4.2.19</t>
  </si>
  <si>
    <t>RIISER FUELS LLC</t>
  </si>
  <si>
    <t>SIKICH, LLP</t>
  </si>
  <si>
    <t>FRAUD AUDIT INVESTIGATION-FEB</t>
  </si>
  <si>
    <t>LOAN #208868-APR</t>
  </si>
  <si>
    <t>VOP W/S UTILITY</t>
  </si>
  <si>
    <t>2019 - 1Q</t>
  </si>
  <si>
    <t>LOAN #9004-APR</t>
  </si>
  <si>
    <t>PNB - CASH</t>
  </si>
  <si>
    <t>PETTY CASH REPLINISHMENT</t>
  </si>
  <si>
    <t>WRS</t>
  </si>
  <si>
    <t>PAYROLL 4.14.19</t>
  </si>
  <si>
    <t>STACY LAKE</t>
  </si>
  <si>
    <t>CC RENTAL SEC. DEP. REFUND</t>
  </si>
  <si>
    <t>PNB - CC</t>
  </si>
  <si>
    <t>QB SUBCRIPTION 1YR</t>
  </si>
  <si>
    <t>WT6 - FEB LATE FEE</t>
  </si>
  <si>
    <t>PAYROLL 4.21.19</t>
  </si>
  <si>
    <t>PAYROLL - APR</t>
  </si>
  <si>
    <t>ROB KAMPS LAND SURVEYING</t>
  </si>
  <si>
    <t>PROJECT #19-5624: LEPINSKI &amp; VOP</t>
  </si>
  <si>
    <t>VOP FD</t>
  </si>
  <si>
    <t>FD WDNR FFP GRANT</t>
  </si>
  <si>
    <t>APRIL</t>
  </si>
  <si>
    <t>WDOT</t>
  </si>
  <si>
    <t>GTA 2019 - 1 of 4</t>
  </si>
  <si>
    <t>Konitzer: Delq.ws 2015 $690.57 &amp; Int. $20.72</t>
  </si>
  <si>
    <t>LOC funds</t>
  </si>
  <si>
    <t>2019 Lottery Credit Settlement</t>
  </si>
  <si>
    <t>Walker St: Curb &amp; Gutter</t>
  </si>
  <si>
    <t>St.Louis #2217 / A.Gross #2218</t>
  </si>
  <si>
    <t>Lesperance $1837.90 - G.Gusick $158.23 - Lake $104.00</t>
  </si>
  <si>
    <t>Maple St: Curb &amp; Gutter</t>
  </si>
  <si>
    <t>Kasinzki</t>
  </si>
  <si>
    <t>Henry Malke &amp; Son</t>
  </si>
  <si>
    <t>Aluminum cans 1320# @ $0.25/# / 2 = $165.00</t>
  </si>
  <si>
    <t>WDNR FFP</t>
  </si>
  <si>
    <t>FD Forest Fire Protection Grant 2019</t>
  </si>
  <si>
    <t>5.6.19</t>
  </si>
  <si>
    <t>Deposit Error</t>
  </si>
  <si>
    <t>Put into wrong acc S/B PNB #2394</t>
  </si>
  <si>
    <t>TRANSFER WRONG DEPOSITS</t>
  </si>
  <si>
    <t>Garbage Collection</t>
  </si>
  <si>
    <t>Patricia Schutte, WCMC - Clerk/Treasurer               5.6.19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</si>
</sst>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1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4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5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2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5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4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3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5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4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44" fontId="9" fillId="0" borderId="15" xfId="44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RowColHeaders="0" tabSelected="1" view="pageLayout" workbookViewId="0" topLeftCell="A1">
      <selection activeCell="A54" sqref="A5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2">
        <v>43585</v>
      </c>
    </row>
    <row r="2" ht="18">
      <c r="C2" s="51"/>
    </row>
    <row r="3" spans="1:8" ht="12.75">
      <c r="A3" s="1" t="s">
        <v>33</v>
      </c>
      <c r="B3" s="1"/>
      <c r="C3" s="23"/>
      <c r="G3" s="9"/>
      <c r="H3" s="10"/>
    </row>
    <row r="4" spans="2:9" ht="12">
      <c r="B4" s="5" t="s">
        <v>1</v>
      </c>
      <c r="C4" s="17"/>
      <c r="D4" s="57" t="s">
        <v>63</v>
      </c>
      <c r="E4" s="14">
        <v>-6022.38</v>
      </c>
      <c r="G4" s="7"/>
      <c r="H4" s="8"/>
      <c r="I4" s="7"/>
    </row>
    <row r="5" spans="2:9" ht="12">
      <c r="B5" s="25" t="s">
        <v>2</v>
      </c>
      <c r="C5" s="17"/>
      <c r="D5" s="57"/>
      <c r="E5" s="14">
        <v>-54282.87</v>
      </c>
      <c r="G5" s="7"/>
      <c r="H5" s="8"/>
      <c r="I5" s="7"/>
    </row>
    <row r="6" spans="2:9" ht="12">
      <c r="B6" s="25" t="s">
        <v>57</v>
      </c>
      <c r="C6" s="25" t="s">
        <v>58</v>
      </c>
      <c r="D6" s="57"/>
      <c r="E6" s="14">
        <v>1968.9</v>
      </c>
      <c r="G6" s="7"/>
      <c r="H6" s="8"/>
      <c r="I6" s="7"/>
    </row>
    <row r="7" spans="2:9" ht="12">
      <c r="B7" s="25" t="s">
        <v>138</v>
      </c>
      <c r="C7" s="25" t="s">
        <v>139</v>
      </c>
      <c r="D7" s="57"/>
      <c r="E7" s="14">
        <v>16716.76</v>
      </c>
      <c r="G7" s="7"/>
      <c r="H7" s="8"/>
      <c r="I7" s="7"/>
    </row>
    <row r="8" spans="2:9" ht="12">
      <c r="B8" s="25" t="s">
        <v>36</v>
      </c>
      <c r="C8" s="25" t="s">
        <v>126</v>
      </c>
      <c r="D8" s="57"/>
      <c r="E8" s="14">
        <v>50000</v>
      </c>
      <c r="G8" s="7"/>
      <c r="H8" s="8"/>
      <c r="I8" s="7"/>
    </row>
    <row r="9" spans="2:9" ht="12">
      <c r="B9" s="25" t="s">
        <v>123</v>
      </c>
      <c r="C9" s="25" t="s">
        <v>124</v>
      </c>
      <c r="D9" s="57"/>
      <c r="E9" s="14">
        <v>4180.99</v>
      </c>
      <c r="G9" s="7"/>
      <c r="H9" s="8"/>
      <c r="I9" s="7"/>
    </row>
    <row r="10" spans="2:9" ht="12">
      <c r="B10" s="25" t="s">
        <v>64</v>
      </c>
      <c r="C10" s="25" t="s">
        <v>125</v>
      </c>
      <c r="D10" s="57"/>
      <c r="E10" s="14">
        <v>711.29</v>
      </c>
      <c r="G10" s="7"/>
      <c r="H10" s="8"/>
      <c r="I10" s="7"/>
    </row>
    <row r="11" spans="2:9" ht="12">
      <c r="B11" s="25" t="s">
        <v>64</v>
      </c>
      <c r="C11" s="25" t="s">
        <v>127</v>
      </c>
      <c r="D11" s="57"/>
      <c r="E11" s="14">
        <v>5824.53</v>
      </c>
      <c r="G11" s="7"/>
      <c r="H11" s="8"/>
      <c r="I11" s="7"/>
    </row>
    <row r="12" spans="2:5" ht="12">
      <c r="B12" s="25" t="s">
        <v>128</v>
      </c>
      <c r="C12" s="89" t="s">
        <v>130</v>
      </c>
      <c r="D12" s="60"/>
      <c r="E12" s="14">
        <v>2100.13</v>
      </c>
    </row>
    <row r="13" spans="2:5" ht="12">
      <c r="B13" s="25" t="s">
        <v>131</v>
      </c>
      <c r="C13" s="89" t="s">
        <v>132</v>
      </c>
      <c r="D13" s="60"/>
      <c r="E13" s="14">
        <v>25.32</v>
      </c>
    </row>
    <row r="14" spans="2:5" ht="12">
      <c r="B14" s="25" t="s">
        <v>133</v>
      </c>
      <c r="C14" s="89" t="s">
        <v>134</v>
      </c>
      <c r="D14" s="60"/>
      <c r="E14" s="14">
        <v>165</v>
      </c>
    </row>
    <row r="15" spans="2:5" ht="12">
      <c r="B15" s="25" t="s">
        <v>135</v>
      </c>
      <c r="C15" s="89" t="s">
        <v>136</v>
      </c>
      <c r="D15" s="60"/>
      <c r="E15" s="14">
        <v>816.8</v>
      </c>
    </row>
    <row r="16" spans="2:5" ht="12">
      <c r="B16" s="25" t="s">
        <v>141</v>
      </c>
      <c r="C16" s="89"/>
      <c r="D16" s="60"/>
      <c r="E16" s="14">
        <v>300</v>
      </c>
    </row>
    <row r="17" spans="2:5" ht="12">
      <c r="B17" s="25" t="s">
        <v>59</v>
      </c>
      <c r="C17" s="89" t="s">
        <v>129</v>
      </c>
      <c r="D17" s="60"/>
      <c r="E17" s="14">
        <v>6</v>
      </c>
    </row>
    <row r="18" spans="2:5" ht="12">
      <c r="B18" s="26" t="s">
        <v>13</v>
      </c>
      <c r="C18" s="26"/>
      <c r="D18" s="58"/>
      <c r="E18" s="14">
        <v>600</v>
      </c>
    </row>
    <row r="19" spans="3:8" ht="12.75">
      <c r="C19" s="12" t="s">
        <v>1</v>
      </c>
      <c r="D19" s="63" t="s">
        <v>68</v>
      </c>
      <c r="E19" s="6">
        <f>SUM(E4:E18)</f>
        <v>23110.47</v>
      </c>
      <c r="G19" s="7"/>
      <c r="H19" s="8"/>
    </row>
    <row r="20" spans="3:8" ht="12.75">
      <c r="C20" s="12"/>
      <c r="D20" s="21"/>
      <c r="G20" s="7"/>
      <c r="H20" s="8"/>
    </row>
    <row r="21" spans="1:8" ht="12.75">
      <c r="A21" s="1" t="s">
        <v>34</v>
      </c>
      <c r="D21" s="59"/>
      <c r="E21" s="4"/>
      <c r="G21" s="7"/>
      <c r="H21" s="11"/>
    </row>
    <row r="22" spans="1:8" ht="12.75">
      <c r="A22" s="1"/>
      <c r="B22" s="5" t="s">
        <v>1</v>
      </c>
      <c r="C22" s="5"/>
      <c r="D22" s="57" t="s">
        <v>63</v>
      </c>
      <c r="E22" s="16">
        <v>7010.39</v>
      </c>
      <c r="G22" s="7"/>
      <c r="H22" s="11"/>
    </row>
    <row r="23" spans="1:8" ht="12.75">
      <c r="A23" s="1"/>
      <c r="B23" s="25" t="s">
        <v>45</v>
      </c>
      <c r="C23" s="25" t="s">
        <v>56</v>
      </c>
      <c r="D23" s="57"/>
      <c r="E23" s="16">
        <v>-1983.9</v>
      </c>
      <c r="G23" s="7"/>
      <c r="H23" s="11"/>
    </row>
    <row r="24" spans="1:8" ht="12.75">
      <c r="A24" s="1"/>
      <c r="B24" s="25" t="s">
        <v>67</v>
      </c>
      <c r="C24" s="25"/>
      <c r="D24" s="57"/>
      <c r="E24" s="16">
        <v>0</v>
      </c>
      <c r="G24" s="7"/>
      <c r="H24" s="11"/>
    </row>
    <row r="25" spans="2:5" ht="12">
      <c r="B25" s="25" t="s">
        <v>3</v>
      </c>
      <c r="C25" s="49"/>
      <c r="D25" s="58"/>
      <c r="E25" s="15">
        <v>3.39</v>
      </c>
    </row>
    <row r="26" spans="3:5" ht="12.75">
      <c r="C26" s="12" t="s">
        <v>1</v>
      </c>
      <c r="D26" s="62" t="s">
        <v>68</v>
      </c>
      <c r="E26" s="43">
        <f>SUM(E22:E25)</f>
        <v>5029.88</v>
      </c>
    </row>
    <row r="27" ht="12">
      <c r="D27" s="21"/>
    </row>
    <row r="28" spans="1:4" ht="12.75">
      <c r="A28" s="1" t="s">
        <v>46</v>
      </c>
      <c r="D28" s="21"/>
    </row>
    <row r="29" spans="2:5" ht="12">
      <c r="B29" s="25" t="s">
        <v>1</v>
      </c>
      <c r="C29" s="5"/>
      <c r="D29" s="57" t="s">
        <v>63</v>
      </c>
      <c r="E29" s="16">
        <v>3140.97</v>
      </c>
    </row>
    <row r="30" spans="2:5" ht="12">
      <c r="B30" s="25" t="s">
        <v>45</v>
      </c>
      <c r="C30" s="25" t="s">
        <v>65</v>
      </c>
      <c r="D30" s="60"/>
      <c r="E30" s="16">
        <v>0</v>
      </c>
    </row>
    <row r="31" spans="2:5" ht="12">
      <c r="B31" s="26" t="s">
        <v>3</v>
      </c>
      <c r="C31" s="26"/>
      <c r="D31" s="61"/>
      <c r="E31" s="55">
        <v>0</v>
      </c>
    </row>
    <row r="32" spans="3:5" ht="12.75">
      <c r="C32" s="12" t="s">
        <v>1</v>
      </c>
      <c r="D32" s="62" t="s">
        <v>68</v>
      </c>
      <c r="E32" s="43">
        <f>SUM(E29:E31)</f>
        <v>3140.97</v>
      </c>
    </row>
    <row r="34" spans="1:4" ht="12.75">
      <c r="A34" s="1" t="s">
        <v>0</v>
      </c>
      <c r="D34" s="21"/>
    </row>
    <row r="35" spans="2:5" ht="12">
      <c r="B35" s="25" t="s">
        <v>14</v>
      </c>
      <c r="C35" s="5"/>
      <c r="D35" s="57" t="s">
        <v>63</v>
      </c>
      <c r="E35" s="16">
        <v>500</v>
      </c>
    </row>
    <row r="36" spans="2:5" ht="12">
      <c r="B36" s="25" t="s">
        <v>60</v>
      </c>
      <c r="C36" s="25"/>
      <c r="D36" s="60"/>
      <c r="E36" s="16">
        <v>-69.51</v>
      </c>
    </row>
    <row r="37" spans="3:5" ht="12.75">
      <c r="C37" s="12" t="s">
        <v>54</v>
      </c>
      <c r="D37" s="62" t="s">
        <v>68</v>
      </c>
      <c r="E37" s="43">
        <f>SUM(E35:E36)</f>
        <v>430.49</v>
      </c>
    </row>
    <row r="39" spans="3:5" ht="13.5" thickBot="1">
      <c r="C39" s="90" t="s">
        <v>41</v>
      </c>
      <c r="D39" s="21"/>
      <c r="E39" s="18">
        <f>SUM(E19+E26+E32+E37)</f>
        <v>31711.810000000005</v>
      </c>
    </row>
    <row r="40" spans="3:5" ht="13.5" thickTop="1">
      <c r="C40" s="90"/>
      <c r="D40" s="21"/>
      <c r="E40" s="91"/>
    </row>
    <row r="41" ht="12.75">
      <c r="A41" s="1" t="s">
        <v>38</v>
      </c>
    </row>
    <row r="42" spans="1:5" ht="12">
      <c r="A42" s="24" t="s">
        <v>39</v>
      </c>
      <c r="B42" s="23" t="s">
        <v>40</v>
      </c>
      <c r="C42" s="24" t="s">
        <v>52</v>
      </c>
      <c r="D42" s="87" t="s">
        <v>53</v>
      </c>
      <c r="E42" s="86">
        <v>3045.26</v>
      </c>
    </row>
    <row r="43" spans="3:5" ht="12.75">
      <c r="C43" s="79"/>
      <c r="D43" s="88"/>
      <c r="E43" s="2">
        <f>SUM(E42:E42)</f>
        <v>3045.26</v>
      </c>
    </row>
    <row r="45" ht="12.75">
      <c r="A45" s="1" t="s">
        <v>30</v>
      </c>
    </row>
    <row r="46" spans="1:5" ht="12">
      <c r="A46" s="24" t="s">
        <v>11</v>
      </c>
      <c r="B46" s="23" t="s">
        <v>10</v>
      </c>
      <c r="C46" s="24" t="s">
        <v>43</v>
      </c>
      <c r="D46" s="47" t="s">
        <v>42</v>
      </c>
      <c r="E46" s="4">
        <v>-293822.57</v>
      </c>
    </row>
    <row r="47" spans="1:5" ht="12.75" thickBot="1">
      <c r="A47" s="24" t="s">
        <v>32</v>
      </c>
      <c r="B47" s="23" t="s">
        <v>37</v>
      </c>
      <c r="C47" s="24" t="s">
        <v>49</v>
      </c>
      <c r="D47" s="48" t="s">
        <v>50</v>
      </c>
      <c r="E47" s="22">
        <v>-171853.96</v>
      </c>
    </row>
    <row r="48" spans="3:5" ht="12.75">
      <c r="C48" s="79"/>
      <c r="E48" s="2">
        <f>SUM(E46:E47)</f>
        <v>-465676.53</v>
      </c>
    </row>
    <row r="52" spans="2:3" ht="12.75">
      <c r="B52" s="1"/>
      <c r="C52" s="1"/>
    </row>
    <row r="53" spans="1:2" ht="12.75">
      <c r="A53" s="23" t="s">
        <v>142</v>
      </c>
      <c r="B53" s="1"/>
    </row>
    <row r="55" ht="12.75">
      <c r="A55" s="1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25">
      <selection activeCell="A29" sqref="A29:IV29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6" t="s">
        <v>69</v>
      </c>
    </row>
    <row r="2" ht="33.75" customHeight="1">
      <c r="D2" s="13"/>
    </row>
    <row r="3" spans="1:4" ht="12.75">
      <c r="A3" s="66" t="s">
        <v>12</v>
      </c>
      <c r="B3" s="65" t="s">
        <v>70</v>
      </c>
      <c r="C3" s="27"/>
      <c r="D3" s="28" t="s">
        <v>7</v>
      </c>
    </row>
    <row r="4" spans="1:4" ht="12.75">
      <c r="A4" s="78" t="s">
        <v>71</v>
      </c>
      <c r="B4" s="30" t="s">
        <v>72</v>
      </c>
      <c r="C4" s="38">
        <v>110.48</v>
      </c>
      <c r="D4" s="39">
        <v>13911</v>
      </c>
    </row>
    <row r="5" spans="1:4" ht="12.75">
      <c r="A5" s="78" t="s">
        <v>73</v>
      </c>
      <c r="B5" s="30" t="s">
        <v>72</v>
      </c>
      <c r="C5" s="38">
        <v>116.19</v>
      </c>
      <c r="D5" s="39">
        <v>13912</v>
      </c>
    </row>
    <row r="6" spans="1:4" ht="12.75">
      <c r="A6" s="78" t="s">
        <v>9</v>
      </c>
      <c r="B6" s="30" t="s">
        <v>74</v>
      </c>
      <c r="C6" s="38">
        <v>1005.67</v>
      </c>
      <c r="D6" s="39">
        <v>13913</v>
      </c>
    </row>
    <row r="7" spans="1:4" ht="12">
      <c r="A7" s="82" t="s">
        <v>61</v>
      </c>
      <c r="B7" s="30" t="s">
        <v>75</v>
      </c>
      <c r="C7" s="38">
        <v>798.47</v>
      </c>
      <c r="D7" s="39" t="s">
        <v>48</v>
      </c>
    </row>
    <row r="8" spans="1:4" ht="12">
      <c r="A8" s="80" t="s">
        <v>35</v>
      </c>
      <c r="B8" s="30" t="s">
        <v>76</v>
      </c>
      <c r="C8" s="81">
        <v>150</v>
      </c>
      <c r="D8" s="39" t="s">
        <v>48</v>
      </c>
    </row>
    <row r="9" spans="1:4" ht="12">
      <c r="A9" s="80" t="s">
        <v>77</v>
      </c>
      <c r="B9" s="30" t="s">
        <v>18</v>
      </c>
      <c r="C9" s="81">
        <v>35.36</v>
      </c>
      <c r="D9" s="39" t="s">
        <v>48</v>
      </c>
    </row>
    <row r="10" spans="1:4" ht="12">
      <c r="A10" s="29" t="s">
        <v>35</v>
      </c>
      <c r="B10" s="30" t="s">
        <v>78</v>
      </c>
      <c r="C10" s="31">
        <v>412.75</v>
      </c>
      <c r="D10" s="32" t="s">
        <v>48</v>
      </c>
    </row>
    <row r="11" spans="1:4" ht="12">
      <c r="A11" s="29" t="s">
        <v>79</v>
      </c>
      <c r="B11" s="30" t="s">
        <v>80</v>
      </c>
      <c r="C11" s="31">
        <v>2170.86</v>
      </c>
      <c r="D11" s="32" t="s">
        <v>48</v>
      </c>
    </row>
    <row r="12" spans="1:4" ht="12">
      <c r="A12" s="29" t="s">
        <v>79</v>
      </c>
      <c r="B12" s="30" t="s">
        <v>81</v>
      </c>
      <c r="C12" s="31">
        <v>2230.96</v>
      </c>
      <c r="D12" s="32" t="s">
        <v>48</v>
      </c>
    </row>
    <row r="13" spans="1:4" ht="12">
      <c r="A13" s="29" t="s">
        <v>77</v>
      </c>
      <c r="B13" s="30" t="s">
        <v>19</v>
      </c>
      <c r="C13" s="31">
        <v>35.36</v>
      </c>
      <c r="D13" s="32" t="s">
        <v>48</v>
      </c>
    </row>
    <row r="14" spans="1:4" ht="12">
      <c r="A14" s="29" t="s">
        <v>35</v>
      </c>
      <c r="B14" s="30" t="s">
        <v>82</v>
      </c>
      <c r="C14" s="31">
        <v>382.77</v>
      </c>
      <c r="D14" s="32" t="s">
        <v>48</v>
      </c>
    </row>
    <row r="15" spans="1:4" ht="12">
      <c r="A15" s="29" t="s">
        <v>9</v>
      </c>
      <c r="B15" s="30" t="s">
        <v>83</v>
      </c>
      <c r="C15" s="33">
        <v>665.16</v>
      </c>
      <c r="D15" s="32">
        <v>13914</v>
      </c>
    </row>
    <row r="16" spans="1:4" ht="12">
      <c r="A16" s="34" t="s">
        <v>84</v>
      </c>
      <c r="B16" s="30" t="s">
        <v>85</v>
      </c>
      <c r="C16" s="35">
        <v>1020.08</v>
      </c>
      <c r="D16" s="32">
        <v>13915</v>
      </c>
    </row>
    <row r="17" spans="1:4" ht="12">
      <c r="A17" s="34" t="s">
        <v>55</v>
      </c>
      <c r="B17" s="30" t="s">
        <v>86</v>
      </c>
      <c r="C17" s="35">
        <v>80.99</v>
      </c>
      <c r="D17" s="32">
        <v>13916</v>
      </c>
    </row>
    <row r="18" spans="1:4" ht="12">
      <c r="A18" s="34" t="s">
        <v>87</v>
      </c>
      <c r="B18" s="30" t="s">
        <v>88</v>
      </c>
      <c r="C18" s="35">
        <v>935.88</v>
      </c>
      <c r="D18" s="32">
        <v>13917</v>
      </c>
    </row>
    <row r="19" spans="1:4" ht="12">
      <c r="A19" s="34" t="s">
        <v>89</v>
      </c>
      <c r="B19" s="30" t="s">
        <v>90</v>
      </c>
      <c r="C19" s="35">
        <v>502.5</v>
      </c>
      <c r="D19" s="32">
        <v>13918</v>
      </c>
    </row>
    <row r="20" spans="1:4" ht="12">
      <c r="A20" s="34" t="s">
        <v>15</v>
      </c>
      <c r="B20" s="30" t="s">
        <v>19</v>
      </c>
      <c r="C20" s="35">
        <v>219.45</v>
      </c>
      <c r="D20" s="32">
        <v>13919</v>
      </c>
    </row>
    <row r="21" spans="1:4" ht="12">
      <c r="A21" s="34" t="s">
        <v>91</v>
      </c>
      <c r="B21" s="30" t="s">
        <v>92</v>
      </c>
      <c r="C21" s="35">
        <v>25</v>
      </c>
      <c r="D21" s="32">
        <v>13920</v>
      </c>
    </row>
    <row r="22" spans="1:4" ht="12">
      <c r="A22" s="34" t="s">
        <v>93</v>
      </c>
      <c r="B22" s="30" t="s">
        <v>94</v>
      </c>
      <c r="C22" s="35">
        <v>122.9</v>
      </c>
      <c r="D22" s="32">
        <v>13921</v>
      </c>
    </row>
    <row r="23" spans="1:4" ht="12">
      <c r="A23" s="34" t="s">
        <v>95</v>
      </c>
      <c r="B23" s="30" t="s">
        <v>96</v>
      </c>
      <c r="C23" s="35">
        <v>750.02</v>
      </c>
      <c r="D23" s="32">
        <v>13922</v>
      </c>
    </row>
    <row r="24" spans="1:4" ht="12">
      <c r="A24" s="34" t="s">
        <v>97</v>
      </c>
      <c r="B24" s="30" t="s">
        <v>21</v>
      </c>
      <c r="C24" s="35">
        <v>128.94</v>
      </c>
      <c r="D24" s="32">
        <v>13923</v>
      </c>
    </row>
    <row r="25" spans="1:4" ht="12">
      <c r="A25" s="34" t="s">
        <v>98</v>
      </c>
      <c r="B25" s="30" t="s">
        <v>99</v>
      </c>
      <c r="C25" s="35">
        <v>79</v>
      </c>
      <c r="D25" s="32">
        <v>13924</v>
      </c>
    </row>
    <row r="26" spans="1:4" ht="12">
      <c r="A26" s="34" t="s">
        <v>62</v>
      </c>
      <c r="B26" s="30" t="s">
        <v>21</v>
      </c>
      <c r="C26" s="35">
        <v>240</v>
      </c>
      <c r="D26" s="32">
        <v>13925</v>
      </c>
    </row>
    <row r="27" spans="1:4" ht="12">
      <c r="A27" s="34" t="s">
        <v>100</v>
      </c>
      <c r="B27" s="30" t="s">
        <v>18</v>
      </c>
      <c r="C27" s="35">
        <v>756.95</v>
      </c>
      <c r="D27" s="32">
        <v>13926</v>
      </c>
    </row>
    <row r="28" spans="1:4" ht="12">
      <c r="A28" s="34" t="s">
        <v>101</v>
      </c>
      <c r="B28" s="30" t="s">
        <v>102</v>
      </c>
      <c r="C28" s="35">
        <v>7981</v>
      </c>
      <c r="D28" s="32">
        <v>13927</v>
      </c>
    </row>
    <row r="29" spans="1:4" ht="12">
      <c r="A29" s="34" t="s">
        <v>36</v>
      </c>
      <c r="B29" s="30" t="s">
        <v>103</v>
      </c>
      <c r="C29" s="35">
        <v>5547.5</v>
      </c>
      <c r="D29" s="32">
        <v>13928</v>
      </c>
    </row>
    <row r="30" spans="1:4" ht="12">
      <c r="A30" s="34" t="s">
        <v>104</v>
      </c>
      <c r="B30" s="30" t="s">
        <v>105</v>
      </c>
      <c r="C30" s="35">
        <v>528.22</v>
      </c>
      <c r="D30" s="32">
        <v>13929</v>
      </c>
    </row>
    <row r="31" spans="1:4" ht="12">
      <c r="A31" s="34" t="s">
        <v>44</v>
      </c>
      <c r="B31" s="30" t="s">
        <v>106</v>
      </c>
      <c r="C31" s="35">
        <v>3544.52</v>
      </c>
      <c r="D31" s="32">
        <v>13930</v>
      </c>
    </row>
    <row r="32" spans="1:4" ht="12">
      <c r="A32" s="34" t="s">
        <v>47</v>
      </c>
      <c r="B32" s="30" t="s">
        <v>19</v>
      </c>
      <c r="C32" s="35">
        <v>329.96</v>
      </c>
      <c r="D32" s="32">
        <v>13931</v>
      </c>
    </row>
    <row r="33" spans="1:4" ht="12">
      <c r="A33" s="34" t="s">
        <v>107</v>
      </c>
      <c r="B33" s="30" t="s">
        <v>108</v>
      </c>
      <c r="C33" s="35">
        <v>439.53</v>
      </c>
      <c r="D33" s="32">
        <v>13932</v>
      </c>
    </row>
    <row r="34" spans="1:4" ht="12">
      <c r="A34" s="34" t="s">
        <v>109</v>
      </c>
      <c r="B34" s="30" t="s">
        <v>18</v>
      </c>
      <c r="C34" s="35">
        <v>1035.06</v>
      </c>
      <c r="D34" s="32" t="s">
        <v>48</v>
      </c>
    </row>
    <row r="35" spans="1:4" ht="12">
      <c r="A35" s="34" t="s">
        <v>9</v>
      </c>
      <c r="B35" s="30" t="s">
        <v>110</v>
      </c>
      <c r="C35" s="35">
        <v>625.91</v>
      </c>
      <c r="D35" s="32">
        <v>13933</v>
      </c>
    </row>
    <row r="36" spans="1:4" ht="12">
      <c r="A36" s="34" t="s">
        <v>111</v>
      </c>
      <c r="B36" s="30" t="s">
        <v>112</v>
      </c>
      <c r="C36" s="35">
        <v>100</v>
      </c>
      <c r="D36" s="32">
        <v>13934</v>
      </c>
    </row>
    <row r="37" spans="1:4" ht="12">
      <c r="A37" s="34" t="s">
        <v>100</v>
      </c>
      <c r="B37" s="30" t="s">
        <v>19</v>
      </c>
      <c r="C37" s="35">
        <v>641.7</v>
      </c>
      <c r="D37" s="32">
        <v>13935</v>
      </c>
    </row>
    <row r="38" spans="1:4" ht="12">
      <c r="A38" s="34" t="s">
        <v>113</v>
      </c>
      <c r="B38" s="30" t="s">
        <v>114</v>
      </c>
      <c r="C38" s="35">
        <v>316.45</v>
      </c>
      <c r="D38" s="32" t="s">
        <v>48</v>
      </c>
    </row>
    <row r="39" spans="1:4" ht="12">
      <c r="A39" s="34" t="s">
        <v>109</v>
      </c>
      <c r="B39" s="30" t="s">
        <v>19</v>
      </c>
      <c r="C39" s="35">
        <v>968.1</v>
      </c>
      <c r="D39" s="32" t="s">
        <v>48</v>
      </c>
    </row>
    <row r="40" spans="1:4" ht="12">
      <c r="A40" s="34" t="s">
        <v>35</v>
      </c>
      <c r="B40" s="30" t="s">
        <v>115</v>
      </c>
      <c r="C40" s="35">
        <v>50</v>
      </c>
      <c r="D40" s="32" t="s">
        <v>48</v>
      </c>
    </row>
    <row r="41" spans="1:4" ht="12">
      <c r="A41" s="34" t="s">
        <v>9</v>
      </c>
      <c r="B41" s="30" t="s">
        <v>116</v>
      </c>
      <c r="C41" s="35">
        <v>608.81</v>
      </c>
      <c r="D41" s="32">
        <v>13936</v>
      </c>
    </row>
    <row r="42" spans="1:4" ht="12">
      <c r="A42" s="34" t="s">
        <v>51</v>
      </c>
      <c r="B42" s="30" t="s">
        <v>117</v>
      </c>
      <c r="C42" s="35">
        <v>1970.03</v>
      </c>
      <c r="D42" s="32">
        <v>13937</v>
      </c>
    </row>
    <row r="43" spans="1:4" ht="12">
      <c r="A43" s="34" t="s">
        <v>118</v>
      </c>
      <c r="B43" s="30" t="s">
        <v>119</v>
      </c>
      <c r="C43" s="35">
        <v>800</v>
      </c>
      <c r="D43" s="32">
        <v>13938</v>
      </c>
    </row>
    <row r="44" spans="1:4" ht="12">
      <c r="A44" s="34" t="s">
        <v>120</v>
      </c>
      <c r="B44" s="30" t="s">
        <v>121</v>
      </c>
      <c r="C44" s="35">
        <v>816.8</v>
      </c>
      <c r="D44" s="32">
        <v>13939</v>
      </c>
    </row>
    <row r="45" spans="1:4" ht="12">
      <c r="A45" s="34" t="s">
        <v>104</v>
      </c>
      <c r="B45" s="30" t="s">
        <v>140</v>
      </c>
      <c r="C45" s="92">
        <v>15003.54</v>
      </c>
      <c r="D45" s="93" t="s">
        <v>48</v>
      </c>
    </row>
    <row r="46" spans="2:3" ht="12.75">
      <c r="B46" s="64" t="s">
        <v>122</v>
      </c>
      <c r="C46" s="43">
        <f>SUM(C4:C45)</f>
        <v>54282.869999999995</v>
      </c>
    </row>
    <row r="52" spans="1:4" ht="12">
      <c r="A52" s="36" t="s">
        <v>8</v>
      </c>
      <c r="B52" s="37"/>
      <c r="C52" s="44"/>
      <c r="D52" s="56" t="s">
        <v>137</v>
      </c>
    </row>
    <row r="57" spans="1:4" ht="12">
      <c r="A57" s="36" t="s">
        <v>8</v>
      </c>
      <c r="B57" s="37"/>
      <c r="C57" s="44"/>
      <c r="D57" s="56" t="s">
        <v>137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27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9.7109375" style="0" customWidth="1"/>
    <col min="7" max="7" width="0.85546875" style="0" customWidth="1"/>
    <col min="8" max="8" width="11.00390625" style="0" bestFit="1" customWidth="1"/>
    <col min="9" max="9" width="0.85546875" style="0" customWidth="1"/>
    <col min="10" max="10" width="12.28125" style="0" bestFit="1" customWidth="1"/>
    <col min="11" max="11" width="0.85546875" style="0" customWidth="1"/>
    <col min="12" max="12" width="11.28125" style="0" bestFit="1" customWidth="1"/>
    <col min="13" max="13" width="0.85546875" style="0" customWidth="1"/>
    <col min="14" max="14" width="10.140625" style="0" bestFit="1" customWidth="1"/>
  </cols>
  <sheetData>
    <row r="3" ht="12.75">
      <c r="D3" s="1" t="s">
        <v>12</v>
      </c>
    </row>
    <row r="5" spans="2:9" ht="12.75">
      <c r="B5" s="19" t="s">
        <v>4</v>
      </c>
      <c r="D5" s="24" t="s">
        <v>16</v>
      </c>
      <c r="E5" s="50"/>
      <c r="F5" s="24" t="s">
        <v>16</v>
      </c>
      <c r="G5" s="50"/>
      <c r="H5" s="24" t="s">
        <v>17</v>
      </c>
      <c r="I5" s="50"/>
    </row>
    <row r="6" spans="1:13" ht="12.75">
      <c r="A6" s="3"/>
      <c r="B6" s="53"/>
      <c r="C6" s="54"/>
      <c r="D6" s="20" t="s">
        <v>31</v>
      </c>
      <c r="E6" s="1"/>
      <c r="F6" s="20" t="s">
        <v>46</v>
      </c>
      <c r="G6" s="1"/>
      <c r="H6" s="20" t="s">
        <v>66</v>
      </c>
      <c r="I6" s="1"/>
      <c r="M6" s="3"/>
    </row>
    <row r="7" spans="1:14" ht="15">
      <c r="A7" s="76"/>
      <c r="B7" s="68" t="s">
        <v>20</v>
      </c>
      <c r="C7" s="67"/>
      <c r="D7" s="83">
        <v>36.1</v>
      </c>
      <c r="E7" s="70"/>
      <c r="F7" s="83">
        <v>202.36</v>
      </c>
      <c r="G7" s="70"/>
      <c r="H7" s="83">
        <v>0</v>
      </c>
      <c r="I7" s="70"/>
      <c r="J7" s="70"/>
      <c r="K7" s="70"/>
      <c r="L7" s="70"/>
      <c r="M7" s="67"/>
      <c r="N7" s="67"/>
    </row>
    <row r="8" spans="1:14" ht="15">
      <c r="A8" s="77"/>
      <c r="B8" s="68" t="s">
        <v>18</v>
      </c>
      <c r="C8" s="67"/>
      <c r="D8" s="83">
        <v>39.43</v>
      </c>
      <c r="E8" s="70"/>
      <c r="F8" s="83">
        <v>148.21</v>
      </c>
      <c r="G8" s="70"/>
      <c r="H8" s="83">
        <v>0</v>
      </c>
      <c r="I8" s="70"/>
      <c r="J8" s="70"/>
      <c r="K8" s="70"/>
      <c r="L8" s="70"/>
      <c r="M8" s="67"/>
      <c r="N8" s="67"/>
    </row>
    <row r="9" spans="1:14" ht="15">
      <c r="A9" s="76"/>
      <c r="B9" s="68" t="s">
        <v>19</v>
      </c>
      <c r="C9" s="67"/>
      <c r="D9" s="83">
        <v>4.46</v>
      </c>
      <c r="E9" s="70"/>
      <c r="F9" s="83">
        <v>0</v>
      </c>
      <c r="G9" s="70"/>
      <c r="H9" s="83">
        <v>0</v>
      </c>
      <c r="I9" s="70"/>
      <c r="J9" s="70"/>
      <c r="K9" s="70"/>
      <c r="L9" s="70"/>
      <c r="M9" s="67"/>
      <c r="N9" s="67"/>
    </row>
    <row r="10" spans="1:14" ht="15">
      <c r="A10" s="76"/>
      <c r="B10" s="68" t="s">
        <v>21</v>
      </c>
      <c r="C10" s="67"/>
      <c r="D10" s="83">
        <v>3.39</v>
      </c>
      <c r="E10" s="70"/>
      <c r="F10" s="83">
        <v>0</v>
      </c>
      <c r="G10" s="70"/>
      <c r="H10" s="83">
        <v>0</v>
      </c>
      <c r="I10" s="70"/>
      <c r="J10" s="70"/>
      <c r="K10" s="70"/>
      <c r="L10" s="70"/>
      <c r="M10" s="67"/>
      <c r="N10" s="67"/>
    </row>
    <row r="11" spans="1:14" ht="15">
      <c r="A11" s="76"/>
      <c r="B11" s="68" t="s">
        <v>22</v>
      </c>
      <c r="C11" s="67"/>
      <c r="D11" s="83">
        <v>0</v>
      </c>
      <c r="E11" s="70"/>
      <c r="F11" s="83">
        <v>0</v>
      </c>
      <c r="G11" s="70"/>
      <c r="H11" s="83">
        <v>0</v>
      </c>
      <c r="I11" s="70"/>
      <c r="J11" s="70"/>
      <c r="K11" s="70"/>
      <c r="L11" s="70"/>
      <c r="M11" s="67"/>
      <c r="N11" s="67"/>
    </row>
    <row r="12" spans="1:14" ht="15">
      <c r="A12" s="76"/>
      <c r="B12" s="68" t="s">
        <v>23</v>
      </c>
      <c r="C12" s="67"/>
      <c r="D12" s="83">
        <v>0</v>
      </c>
      <c r="E12" s="70"/>
      <c r="F12" s="83">
        <v>0</v>
      </c>
      <c r="G12" s="70"/>
      <c r="H12" s="83">
        <v>0</v>
      </c>
      <c r="I12" s="70"/>
      <c r="J12" s="70"/>
      <c r="K12" s="70"/>
      <c r="L12" s="70"/>
      <c r="M12" s="67"/>
      <c r="N12" s="67"/>
    </row>
    <row r="13" spans="1:14" ht="15">
      <c r="A13" s="76"/>
      <c r="B13" s="68" t="s">
        <v>24</v>
      </c>
      <c r="C13" s="67"/>
      <c r="D13" s="83">
        <v>0</v>
      </c>
      <c r="E13" s="70"/>
      <c r="F13" s="83">
        <v>0</v>
      </c>
      <c r="G13" s="70"/>
      <c r="H13" s="83">
        <v>0</v>
      </c>
      <c r="I13" s="70"/>
      <c r="J13" s="70"/>
      <c r="K13" s="70"/>
      <c r="L13" s="70"/>
      <c r="M13" s="67"/>
      <c r="N13" s="67"/>
    </row>
    <row r="14" spans="1:14" ht="15">
      <c r="A14" s="76"/>
      <c r="B14" s="68" t="s">
        <v>25</v>
      </c>
      <c r="C14" s="67"/>
      <c r="D14" s="83">
        <v>0</v>
      </c>
      <c r="E14" s="70"/>
      <c r="F14" s="83">
        <v>0</v>
      </c>
      <c r="G14" s="70"/>
      <c r="H14" s="83">
        <v>0</v>
      </c>
      <c r="I14" s="70"/>
      <c r="K14" s="70"/>
      <c r="L14" s="70"/>
      <c r="M14" s="67"/>
      <c r="N14" s="67"/>
    </row>
    <row r="15" spans="1:14" ht="15">
      <c r="A15" s="76"/>
      <c r="B15" s="68" t="s">
        <v>26</v>
      </c>
      <c r="C15" s="67"/>
      <c r="D15" s="83">
        <v>0</v>
      </c>
      <c r="E15" s="70"/>
      <c r="F15" s="83">
        <v>0</v>
      </c>
      <c r="G15" s="70"/>
      <c r="H15" s="83">
        <v>0</v>
      </c>
      <c r="I15" s="70"/>
      <c r="J15" s="70"/>
      <c r="K15" s="70"/>
      <c r="L15" s="70"/>
      <c r="M15" s="67"/>
      <c r="N15" s="67"/>
    </row>
    <row r="16" spans="1:14" ht="15">
      <c r="A16" s="76"/>
      <c r="B16" s="68" t="s">
        <v>27</v>
      </c>
      <c r="C16" s="67"/>
      <c r="D16" s="83">
        <v>0</v>
      </c>
      <c r="E16" s="70"/>
      <c r="F16" s="83">
        <v>0</v>
      </c>
      <c r="G16" s="70"/>
      <c r="H16" s="83">
        <v>0</v>
      </c>
      <c r="I16" s="70"/>
      <c r="J16" s="70"/>
      <c r="K16" s="70"/>
      <c r="L16" s="70"/>
      <c r="M16" s="67"/>
      <c r="N16" s="67"/>
    </row>
    <row r="17" spans="1:14" ht="15">
      <c r="A17" s="76"/>
      <c r="B17" s="68" t="s">
        <v>28</v>
      </c>
      <c r="C17" s="67"/>
      <c r="D17" s="83">
        <v>0</v>
      </c>
      <c r="E17" s="70"/>
      <c r="F17" s="83">
        <v>0</v>
      </c>
      <c r="G17" s="70"/>
      <c r="H17" s="83">
        <v>0</v>
      </c>
      <c r="I17" s="70"/>
      <c r="J17" s="70"/>
      <c r="K17" s="70"/>
      <c r="L17" s="70"/>
      <c r="M17" s="67"/>
      <c r="N17" s="67"/>
    </row>
    <row r="18" spans="1:14" ht="15.75" thickBot="1">
      <c r="A18" s="76"/>
      <c r="B18" s="68" t="s">
        <v>29</v>
      </c>
      <c r="C18" s="67"/>
      <c r="D18" s="71">
        <v>0</v>
      </c>
      <c r="E18" s="67"/>
      <c r="F18" s="71">
        <v>0</v>
      </c>
      <c r="G18" s="67"/>
      <c r="H18" s="71">
        <v>0</v>
      </c>
      <c r="I18" s="85"/>
      <c r="J18" s="71"/>
      <c r="K18" s="67"/>
      <c r="L18" s="83"/>
      <c r="M18" s="67"/>
      <c r="N18" s="67"/>
    </row>
    <row r="19" spans="1:13" ht="15.75" thickBot="1">
      <c r="A19" s="76"/>
      <c r="B19" s="72" t="s">
        <v>5</v>
      </c>
      <c r="C19" s="69"/>
      <c r="D19" s="73">
        <f>SUM(D7:D18)</f>
        <v>83.38</v>
      </c>
      <c r="E19" s="69"/>
      <c r="F19" s="73">
        <f>SUM(F7:F18)</f>
        <v>350.57000000000005</v>
      </c>
      <c r="G19" s="69"/>
      <c r="H19" s="74">
        <f>SUM(H7:H18)</f>
        <v>0</v>
      </c>
      <c r="I19" s="69"/>
      <c r="J19" s="75">
        <f>SUM(D19:H19)</f>
        <v>433.95000000000005</v>
      </c>
      <c r="K19" s="69"/>
      <c r="L19" s="84"/>
      <c r="M19" s="69"/>
    </row>
    <row r="20" ht="12.75" thickTop="1">
      <c r="A20" s="21"/>
    </row>
    <row r="21" ht="12">
      <c r="A21" s="21"/>
    </row>
    <row r="24" spans="1:8" ht="12">
      <c r="A24" s="13"/>
      <c r="B24" s="13"/>
      <c r="H24" s="41"/>
    </row>
    <row r="25" spans="1:8" ht="12">
      <c r="A25" s="13" t="s">
        <v>6</v>
      </c>
      <c r="B25" s="13"/>
      <c r="H25" s="42"/>
    </row>
    <row r="26" spans="1:8" ht="12">
      <c r="A26" s="13"/>
      <c r="B26" s="13"/>
      <c r="H26" s="13"/>
    </row>
    <row r="27" spans="1:8" ht="12">
      <c r="A27" s="40"/>
      <c r="B27" s="45"/>
      <c r="H27" s="13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2019-04-01T20:52:46Z</cp:lastPrinted>
  <dcterms:created xsi:type="dcterms:W3CDTF">1999-12-07T00:30:12Z</dcterms:created>
  <dcterms:modified xsi:type="dcterms:W3CDTF">2019-05-06T15:03:58Z</dcterms:modified>
  <cp:category/>
  <cp:version/>
  <cp:contentType/>
  <cp:contentStatus/>
</cp:coreProperties>
</file>