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ABlistGen" sheetId="2" r:id="rId2"/>
    <sheet name="PNBlistGen" sheetId="3" r:id="rId3"/>
    <sheet name="Interest" sheetId="4" r:id="rId4"/>
  </sheets>
  <definedNames/>
  <calcPr fullCalcOnLoad="1"/>
</workbook>
</file>

<file path=xl/sharedStrings.xml><?xml version="1.0" encoding="utf-8"?>
<sst xmlns="http://schemas.openxmlformats.org/spreadsheetml/2006/main" count="167" uniqueCount="119">
  <si>
    <t>PETTY CASH</t>
  </si>
  <si>
    <t>BALANCE AS OF</t>
  </si>
  <si>
    <t>Expenses</t>
  </si>
  <si>
    <t>Garbage Tag Sales</t>
  </si>
  <si>
    <t>TOTAL ALL ACCOUNTS</t>
  </si>
  <si>
    <t>Interest</t>
  </si>
  <si>
    <t>CHECKING ACCOUNTS</t>
  </si>
  <si>
    <t>TOTAL</t>
  </si>
  <si>
    <t>CKG.&amp; MM ACC.</t>
  </si>
  <si>
    <t>TOTAL INTEREST</t>
  </si>
  <si>
    <t>Patricia Schutte - Village Treasurer</t>
  </si>
  <si>
    <t>CK#</t>
  </si>
  <si>
    <t xml:space="preserve">APPROVED BY: </t>
  </si>
  <si>
    <t>WPS</t>
  </si>
  <si>
    <t>ASSOCIATED BANK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</si>
  <si>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</si>
  <si>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</si>
  <si>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</si>
  <si>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</si>
  <si>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</si>
  <si>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</si>
  <si>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</si>
  <si>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</si>
  <si>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ASSOC. BANK ~ Online payments</t>
  </si>
  <si>
    <t>Due date 2-15-2018</t>
  </si>
  <si>
    <t>SCHUTTE, PATRICIA</t>
  </si>
  <si>
    <t>EFTPS</t>
  </si>
  <si>
    <t>MAR-OCO LANDFILL</t>
  </si>
  <si>
    <t>Int. 2.58%</t>
  </si>
  <si>
    <t>Int. 3.5%</t>
  </si>
  <si>
    <t>WDOR</t>
  </si>
  <si>
    <t>WRS</t>
  </si>
  <si>
    <t>GEN. ACC</t>
  </si>
  <si>
    <t>WS ACC</t>
  </si>
  <si>
    <t>AFLAC</t>
  </si>
  <si>
    <t>Cat &amp; Dog Tags</t>
  </si>
  <si>
    <t>FEB</t>
  </si>
  <si>
    <t>R &amp; R ASSESSING</t>
  </si>
  <si>
    <t>Operator Licenses</t>
  </si>
  <si>
    <t>MONEY MARKET (PNB)</t>
  </si>
  <si>
    <t>GENERAL ACCOUNT - CKG (AB)</t>
  </si>
  <si>
    <t>MONEY MARKET (AB)</t>
  </si>
  <si>
    <t>GENERAL ACCOUNT - CKG (PNB)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</si>
  <si>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</si>
  <si>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</si>
  <si>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</si>
  <si>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</si>
  <si>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</si>
  <si>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</si>
  <si>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</si>
  <si>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</si>
  <si>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</si>
  <si>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</si>
  <si>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</si>
  <si>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ACE HARDWARE</t>
  </si>
  <si>
    <t>SNBT</t>
  </si>
  <si>
    <t>Transfer to PNB Ckg</t>
  </si>
  <si>
    <t xml:space="preserve">Transfer from PNB MM </t>
  </si>
  <si>
    <t>DEBT SERVICE</t>
  </si>
  <si>
    <t xml:space="preserve">ASSOCIATED BANK </t>
  </si>
  <si>
    <t>SERVICE CHARGE</t>
  </si>
  <si>
    <t>AW</t>
  </si>
  <si>
    <t>Due date 4-14-2017</t>
  </si>
  <si>
    <t>PACKERLAND BOARDBAND</t>
  </si>
  <si>
    <t>Permits</t>
  </si>
  <si>
    <t>Alcohol Licenses</t>
  </si>
  <si>
    <t>VOP Utility</t>
  </si>
  <si>
    <t>ZEITLER AG</t>
  </si>
  <si>
    <t>Bank Service Chg.</t>
  </si>
  <si>
    <t>M.M.#16</t>
  </si>
  <si>
    <t>M.M.#24</t>
  </si>
  <si>
    <t>M.M.#83</t>
  </si>
  <si>
    <t>M.M.#94</t>
  </si>
  <si>
    <t>VILLAGE OF POUND - SEPTEMBER 2015</t>
  </si>
  <si>
    <r>
      <t>Ck.</t>
    </r>
    <r>
      <rPr>
        <b/>
        <sz val="9"/>
        <color indexed="10"/>
        <rFont val="Arial"/>
        <family val="2"/>
      </rPr>
      <t xml:space="preserve">#12378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#12400</t>
    </r>
  </si>
  <si>
    <t>SEPTEMBER</t>
  </si>
  <si>
    <t>PAYROLL 9.2.15</t>
  </si>
  <si>
    <t>G &amp; G MIDWEST ENTERPRISE</t>
  </si>
  <si>
    <t>MAILBOX STAND REPAIR</t>
  </si>
  <si>
    <t>MIKE'S MATERIALS</t>
  </si>
  <si>
    <t xml:space="preserve">BP LITTLE LEAGUE BLDG. </t>
  </si>
  <si>
    <t>PATZ CORP</t>
  </si>
  <si>
    <t xml:space="preserve">PAINT DAMAGED MAILBOX STAND </t>
  </si>
  <si>
    <t>USA BLUEBOOK</t>
  </si>
  <si>
    <t>PARK HOSE FOR WATERING</t>
  </si>
  <si>
    <t>PARK SOIL TESTING</t>
  </si>
  <si>
    <t>WT6-AUG</t>
  </si>
  <si>
    <t>PAYROLL 9.9.15</t>
  </si>
  <si>
    <t>LOAN #9004-SEP</t>
  </si>
  <si>
    <t>ONLINE</t>
  </si>
  <si>
    <t>COLEMAN FLORAL</t>
  </si>
  <si>
    <t>FUNERAL FLOWERS - BRENDA KOPATZ</t>
  </si>
  <si>
    <t>COUNTRY VISIONS</t>
  </si>
  <si>
    <t>OFF ROAD FUEL</t>
  </si>
  <si>
    <t>TIPPING FEE - AUG</t>
  </si>
  <si>
    <t>MONROE TRUCK</t>
  </si>
  <si>
    <t>SALTER - CHAIN ASSEMBLY</t>
  </si>
  <si>
    <t>LOAN #646631-SEP</t>
  </si>
  <si>
    <t>PARK - FERTILIZER &amp; SOIL TESTING</t>
  </si>
  <si>
    <t>PNB</t>
  </si>
  <si>
    <t>PETTY CASH REPLENISHMENT</t>
  </si>
  <si>
    <t>PAYROLL 9.16.15</t>
  </si>
  <si>
    <t>PAYROLL 9.23.15</t>
  </si>
  <si>
    <t>PAYROLL - SEP</t>
  </si>
  <si>
    <t>PAYROLL 9.30.15</t>
  </si>
  <si>
    <t>10.13.15</t>
  </si>
  <si>
    <t>BILLS PAID - SETEMBER 2015</t>
  </si>
  <si>
    <t>9.1.15</t>
  </si>
  <si>
    <t>Loan #646631-SEP (Ck#4291)</t>
  </si>
  <si>
    <t>R-Store $204.50</t>
  </si>
  <si>
    <t>9.30.15</t>
  </si>
  <si>
    <t>#2230-2231-2232-2233</t>
  </si>
  <si>
    <t>Zablocki #2015-5</t>
  </si>
  <si>
    <t>(SNBT)</t>
  </si>
  <si>
    <t>WS-BAN     Loan #646631</t>
  </si>
  <si>
    <t>Patricia Schutte, WCMC - Clerk/Treasurer                 10.13.15</t>
  </si>
  <si>
    <t>Vop Carshow</t>
  </si>
  <si>
    <t>Donation</t>
  </si>
  <si>
    <t>Vop WS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</si>
</sst>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6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6" xfId="44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10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10" fillId="0" borderId="17" xfId="0" applyNumberFormat="1" applyFont="1" applyBorder="1" applyAlignment="1">
      <alignment horizontal="center"/>
    </xf>
    <xf numFmtId="44" fontId="13" fillId="0" borderId="18" xfId="44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4" fontId="13" fillId="0" borderId="19" xfId="44" applyFont="1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44" fontId="10" fillId="0" borderId="19" xfId="44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4" fontId="6" fillId="0" borderId="1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11" fillId="0" borderId="17" xfId="0" applyNumberFormat="1" applyFont="1" applyBorder="1" applyAlignment="1">
      <alignment vertical="center"/>
    </xf>
    <xf numFmtId="44" fontId="10" fillId="0" borderId="17" xfId="44" applyFont="1" applyBorder="1" applyAlignment="1">
      <alignment/>
    </xf>
    <xf numFmtId="0" fontId="5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4" fontId="0" fillId="0" borderId="0" xfId="44" applyFont="1" applyFill="1" applyBorder="1" applyAlignment="1">
      <alignment/>
    </xf>
    <xf numFmtId="44" fontId="1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6" fillId="0" borderId="2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7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4" fontId="0" fillId="0" borderId="10" xfId="44" applyFont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44" fontId="0" fillId="0" borderId="13" xfId="44" applyFont="1" applyFill="1" applyBorder="1" applyAlignment="1">
      <alignment/>
    </xf>
    <xf numFmtId="49" fontId="11" fillId="0" borderId="0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 horizontal="center"/>
    </xf>
    <xf numFmtId="44" fontId="0" fillId="0" borderId="13" xfId="44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1" xfId="0" applyNumberFormat="1" applyFont="1" applyBorder="1" applyAlignment="1">
      <alignment horizontal="right"/>
    </xf>
    <xf numFmtId="44" fontId="1" fillId="0" borderId="0" xfId="44" applyFont="1" applyAlignment="1">
      <alignment horizontal="right"/>
    </xf>
    <xf numFmtId="14" fontId="0" fillId="0" borderId="10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RowColHeaders="0" tabSelected="1" view="pageLayout" workbookViewId="0" topLeftCell="A1">
      <selection activeCell="E23" sqref="E23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73">
        <v>42277</v>
      </c>
    </row>
    <row r="2" ht="18">
      <c r="C2" s="72"/>
    </row>
    <row r="3" spans="1:8" ht="12.75">
      <c r="A3" s="2" t="s">
        <v>42</v>
      </c>
      <c r="B3" s="2"/>
      <c r="C3" s="31"/>
      <c r="G3" s="12"/>
      <c r="H3" s="13"/>
    </row>
    <row r="4" spans="2:9" ht="12">
      <c r="B4" s="6" t="s">
        <v>1</v>
      </c>
      <c r="C4" s="23"/>
      <c r="D4" s="83" t="s">
        <v>107</v>
      </c>
      <c r="E4" s="19">
        <v>3658.27</v>
      </c>
      <c r="G4" s="10"/>
      <c r="H4" s="11"/>
      <c r="I4" s="10"/>
    </row>
    <row r="5" spans="2:9" ht="12">
      <c r="B5" s="9" t="s">
        <v>2</v>
      </c>
      <c r="C5" s="9"/>
      <c r="D5" s="84"/>
      <c r="E5" s="20">
        <v>-19832.09</v>
      </c>
      <c r="G5" s="10"/>
      <c r="H5" s="11"/>
      <c r="I5" s="10"/>
    </row>
    <row r="6" spans="2:9" ht="12">
      <c r="B6" s="35" t="s">
        <v>57</v>
      </c>
      <c r="C6" s="35"/>
      <c r="D6" s="84"/>
      <c r="E6" s="20">
        <v>20000</v>
      </c>
      <c r="G6" s="10"/>
      <c r="H6" s="11"/>
      <c r="I6" s="10"/>
    </row>
    <row r="7" spans="2:9" ht="12">
      <c r="B7" s="35" t="s">
        <v>66</v>
      </c>
      <c r="C7" s="35"/>
      <c r="D7" s="84"/>
      <c r="E7" s="20">
        <v>0</v>
      </c>
      <c r="G7" s="10"/>
      <c r="H7" s="11"/>
      <c r="I7" s="10"/>
    </row>
    <row r="8" spans="2:5" ht="12">
      <c r="B8" s="36" t="s">
        <v>35</v>
      </c>
      <c r="C8" s="70" t="s">
        <v>111</v>
      </c>
      <c r="D8" s="84"/>
      <c r="E8" s="20">
        <v>17</v>
      </c>
    </row>
    <row r="9" spans="2:5" ht="12">
      <c r="B9" s="36" t="s">
        <v>65</v>
      </c>
      <c r="C9" s="70"/>
      <c r="D9" s="84"/>
      <c r="E9" s="20">
        <v>0</v>
      </c>
    </row>
    <row r="10" spans="2:5" ht="12">
      <c r="B10" s="36" t="s">
        <v>38</v>
      </c>
      <c r="C10" s="70"/>
      <c r="D10" s="84"/>
      <c r="E10" s="20">
        <v>0</v>
      </c>
    </row>
    <row r="11" spans="2:5" ht="12">
      <c r="B11" s="36" t="s">
        <v>64</v>
      </c>
      <c r="C11" s="70" t="s">
        <v>112</v>
      </c>
      <c r="D11" s="84"/>
      <c r="E11" s="20">
        <v>10</v>
      </c>
    </row>
    <row r="12" spans="2:5" ht="12">
      <c r="B12" s="36" t="s">
        <v>20</v>
      </c>
      <c r="C12" s="36"/>
      <c r="D12" s="84"/>
      <c r="E12" s="20">
        <v>0</v>
      </c>
    </row>
    <row r="13" spans="2:5" ht="12">
      <c r="B13" s="9" t="s">
        <v>3</v>
      </c>
      <c r="C13" s="36" t="s">
        <v>109</v>
      </c>
      <c r="D13" s="84"/>
      <c r="E13" s="20">
        <v>215.5</v>
      </c>
    </row>
    <row r="14" spans="3:5" ht="12.75">
      <c r="C14" s="17" t="s">
        <v>1</v>
      </c>
      <c r="D14" s="93" t="s">
        <v>110</v>
      </c>
      <c r="E14" s="8">
        <f>SUM(E4:E13)</f>
        <v>4068.6800000000003</v>
      </c>
    </row>
    <row r="15" spans="3:4" ht="12.75">
      <c r="C15" s="17"/>
      <c r="D15" s="27"/>
    </row>
    <row r="16" spans="1:8" ht="12.75">
      <c r="A16" s="2" t="s">
        <v>39</v>
      </c>
      <c r="D16" s="85"/>
      <c r="E16" s="5"/>
      <c r="G16" s="10"/>
      <c r="H16" s="11"/>
    </row>
    <row r="17" spans="1:8" ht="12.75">
      <c r="A17" s="2"/>
      <c r="B17" s="6" t="s">
        <v>1</v>
      </c>
      <c r="C17" s="6"/>
      <c r="D17" s="83" t="s">
        <v>107</v>
      </c>
      <c r="E17" s="21">
        <v>148683.58</v>
      </c>
      <c r="G17" s="10"/>
      <c r="H17" s="11"/>
    </row>
    <row r="18" spans="1:8" ht="12.75">
      <c r="A18" s="2"/>
      <c r="B18" s="35" t="s">
        <v>56</v>
      </c>
      <c r="C18" s="35"/>
      <c r="D18" s="84"/>
      <c r="E18" s="20">
        <v>-20000</v>
      </c>
      <c r="G18" s="10"/>
      <c r="H18" s="14"/>
    </row>
    <row r="19" spans="1:8" ht="12.75">
      <c r="A19" s="2"/>
      <c r="B19" s="35" t="s">
        <v>116</v>
      </c>
      <c r="C19" s="36" t="s">
        <v>117</v>
      </c>
      <c r="D19" s="86"/>
      <c r="E19" s="82">
        <v>394.04</v>
      </c>
      <c r="G19" s="10"/>
      <c r="H19" s="14"/>
    </row>
    <row r="20" spans="1:8" ht="12.75">
      <c r="A20" s="2"/>
      <c r="B20" s="36" t="s">
        <v>118</v>
      </c>
      <c r="C20" s="35" t="s">
        <v>108</v>
      </c>
      <c r="D20" s="86"/>
      <c r="E20" s="82">
        <v>5600</v>
      </c>
      <c r="G20" s="10"/>
      <c r="H20" s="14"/>
    </row>
    <row r="21" spans="1:8" ht="12.75">
      <c r="A21" s="2"/>
      <c r="B21" s="36" t="s">
        <v>20</v>
      </c>
      <c r="D21" s="27"/>
      <c r="E21" s="82">
        <v>0</v>
      </c>
      <c r="G21" s="10"/>
      <c r="H21" s="14"/>
    </row>
    <row r="22" spans="2:5" ht="12">
      <c r="B22" s="36" t="s">
        <v>5</v>
      </c>
      <c r="C22" s="70"/>
      <c r="D22" s="84"/>
      <c r="E22" s="20">
        <v>23.18</v>
      </c>
    </row>
    <row r="23" spans="3:5" ht="12.75">
      <c r="C23" s="17" t="s">
        <v>1</v>
      </c>
      <c r="D23" s="92" t="s">
        <v>110</v>
      </c>
      <c r="E23" s="60">
        <f>SUM(E17:E22)</f>
        <v>134700.8</v>
      </c>
    </row>
    <row r="24" ht="12">
      <c r="D24" s="27"/>
    </row>
    <row r="25" spans="1:4" ht="12.75">
      <c r="A25" s="2" t="s">
        <v>40</v>
      </c>
      <c r="B25" s="2"/>
      <c r="C25" s="31"/>
      <c r="D25" s="27"/>
    </row>
    <row r="26" spans="2:5" ht="12">
      <c r="B26" s="6" t="s">
        <v>1</v>
      </c>
      <c r="C26" s="23"/>
      <c r="D26" s="83" t="s">
        <v>107</v>
      </c>
      <c r="E26" s="19">
        <v>48731.11</v>
      </c>
    </row>
    <row r="27" spans="2:5" ht="12">
      <c r="B27" s="35" t="s">
        <v>2</v>
      </c>
      <c r="C27" s="35" t="s">
        <v>68</v>
      </c>
      <c r="D27" s="83"/>
      <c r="E27" s="19">
        <v>-10</v>
      </c>
    </row>
    <row r="28" spans="2:5" ht="12">
      <c r="B28" s="35" t="s">
        <v>3</v>
      </c>
      <c r="C28" s="35"/>
      <c r="D28" s="83"/>
      <c r="E28" s="19">
        <v>0</v>
      </c>
    </row>
    <row r="29" spans="3:5" ht="12.75">
      <c r="C29" s="17" t="s">
        <v>1</v>
      </c>
      <c r="D29" s="93" t="s">
        <v>110</v>
      </c>
      <c r="E29" s="8">
        <f>SUM(E26:E28)</f>
        <v>48721.11</v>
      </c>
    </row>
    <row r="30" spans="4:5" ht="12">
      <c r="D30" s="27"/>
      <c r="E30" s="59"/>
    </row>
    <row r="31" spans="1:4" ht="12.75">
      <c r="A31" s="2" t="s">
        <v>41</v>
      </c>
      <c r="C31" s="16"/>
      <c r="D31" s="87"/>
    </row>
    <row r="32" spans="1:5" ht="12">
      <c r="A32" s="15"/>
      <c r="B32" s="6" t="s">
        <v>1</v>
      </c>
      <c r="C32" s="7"/>
      <c r="D32" s="88" t="s">
        <v>107</v>
      </c>
      <c r="E32" s="19">
        <v>47748.03</v>
      </c>
    </row>
    <row r="33" spans="1:5" ht="12.75" thickBot="1">
      <c r="A33" s="15"/>
      <c r="B33" s="36" t="s">
        <v>5</v>
      </c>
      <c r="C33" s="36"/>
      <c r="D33" s="88"/>
      <c r="E33" s="22">
        <v>3.92</v>
      </c>
    </row>
    <row r="34" spans="1:5" ht="12.75">
      <c r="A34" s="15"/>
      <c r="C34" s="17" t="s">
        <v>1</v>
      </c>
      <c r="D34" s="89" t="s">
        <v>110</v>
      </c>
      <c r="E34" s="3">
        <f>SUM(E32:E33)</f>
        <v>47751.95</v>
      </c>
    </row>
    <row r="35" ht="12">
      <c r="D35" s="27"/>
    </row>
    <row r="36" spans="1:4" ht="12.75">
      <c r="A36" s="2" t="s">
        <v>0</v>
      </c>
      <c r="D36" s="27"/>
    </row>
    <row r="37" spans="2:5" ht="12">
      <c r="B37" s="35" t="s">
        <v>22</v>
      </c>
      <c r="C37" s="6"/>
      <c r="D37" s="83" t="s">
        <v>107</v>
      </c>
      <c r="E37" s="21">
        <v>500</v>
      </c>
    </row>
    <row r="38" spans="2:5" ht="12">
      <c r="B38" s="35" t="s">
        <v>2</v>
      </c>
      <c r="C38" s="35"/>
      <c r="D38" s="90"/>
      <c r="E38" s="21">
        <v>0</v>
      </c>
    </row>
    <row r="39" spans="2:5" ht="12">
      <c r="B39" s="36" t="s">
        <v>21</v>
      </c>
      <c r="C39" s="36"/>
      <c r="D39" s="91"/>
      <c r="E39" s="79">
        <v>0</v>
      </c>
    </row>
    <row r="40" spans="3:5" ht="12.75">
      <c r="C40" s="17" t="s">
        <v>1</v>
      </c>
      <c r="D40" s="92" t="s">
        <v>110</v>
      </c>
      <c r="E40" s="60">
        <f>SUM(E37:E39)</f>
        <v>500</v>
      </c>
    </row>
    <row r="42" spans="4:5" ht="13.5" thickBot="1">
      <c r="D42" s="2" t="s">
        <v>4</v>
      </c>
      <c r="E42" s="24">
        <f>SUM(E14+E23+E29+E34+E40)</f>
        <v>235742.53999999998</v>
      </c>
    </row>
    <row r="43" ht="12.75" thickTop="1"/>
    <row r="44" ht="12.75">
      <c r="A44" s="2" t="s">
        <v>58</v>
      </c>
    </row>
    <row r="45" spans="1:5" ht="12">
      <c r="A45" s="34" t="s">
        <v>17</v>
      </c>
      <c r="B45" s="31" t="s">
        <v>16</v>
      </c>
      <c r="C45" s="34" t="s">
        <v>24</v>
      </c>
      <c r="D45" s="68" t="s">
        <v>28</v>
      </c>
      <c r="E45" s="1">
        <v>394588.72</v>
      </c>
    </row>
    <row r="46" spans="1:5" ht="12.75" thickBot="1">
      <c r="A46" s="34" t="s">
        <v>113</v>
      </c>
      <c r="B46" s="31" t="s">
        <v>114</v>
      </c>
      <c r="C46" s="34" t="s">
        <v>62</v>
      </c>
      <c r="D46" s="69" t="s">
        <v>29</v>
      </c>
      <c r="E46" s="28">
        <v>647691.47</v>
      </c>
    </row>
    <row r="47" ht="12.75">
      <c r="E47" s="3">
        <f>SUM(E45:E46)</f>
        <v>1042280.19</v>
      </c>
    </row>
    <row r="49" ht="12">
      <c r="D49" s="31"/>
    </row>
    <row r="50" ht="12">
      <c r="A50" s="31" t="s">
        <v>115</v>
      </c>
    </row>
    <row r="52" ht="12.75">
      <c r="D52" s="2"/>
    </row>
  </sheetData>
  <sheetProtection/>
  <printOptions horizontalCentered="1"/>
  <pageMargins left="0.5" right="0.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view="pageLayout" workbookViewId="0" topLeftCell="A1">
      <selection activeCell="D15" sqref="D15"/>
    </sheetView>
  </sheetViews>
  <sheetFormatPr defaultColWidth="9.140625" defaultRowHeight="12.75"/>
  <cols>
    <col min="1" max="1" width="31.28125" style="0" bestFit="1" customWidth="1"/>
    <col min="2" max="2" width="37.140625" style="0" bestFit="1" customWidth="1"/>
    <col min="3" max="3" width="12.28125" style="0" customWidth="1"/>
    <col min="4" max="4" width="9.00390625" style="0" bestFit="1" customWidth="1"/>
  </cols>
  <sheetData>
    <row r="1" ht="45.75" customHeight="1">
      <c r="B1" s="66" t="s">
        <v>106</v>
      </c>
    </row>
    <row r="2" spans="1:4" ht="33" customHeight="1">
      <c r="A2" s="80"/>
      <c r="B2" s="58" t="s">
        <v>23</v>
      </c>
      <c r="C2" s="37"/>
      <c r="D2" s="38" t="s">
        <v>11</v>
      </c>
    </row>
    <row r="3" spans="1:4" ht="12" customHeight="1">
      <c r="A3" s="44" t="s">
        <v>59</v>
      </c>
      <c r="B3" s="40" t="s">
        <v>60</v>
      </c>
      <c r="C3" s="45">
        <v>10</v>
      </c>
      <c r="D3" s="38" t="s">
        <v>61</v>
      </c>
    </row>
    <row r="4" spans="1:3" ht="12.75" thickBot="1">
      <c r="A4" s="46"/>
      <c r="B4" s="47" t="s">
        <v>75</v>
      </c>
      <c r="C4" s="48">
        <f>SUM(C3:C3)</f>
        <v>10</v>
      </c>
    </row>
    <row r="5" ht="12.75" thickTop="1"/>
    <row r="6" ht="12">
      <c r="A6" s="46"/>
    </row>
    <row r="9" spans="1:4" ht="12">
      <c r="A9" s="49" t="s">
        <v>12</v>
      </c>
      <c r="B9" s="50"/>
      <c r="C9" s="51"/>
      <c r="D9" s="81" t="s">
        <v>105</v>
      </c>
    </row>
    <row r="10" ht="12">
      <c r="D10" s="71"/>
    </row>
    <row r="11" ht="12">
      <c r="D11" s="71"/>
    </row>
    <row r="12" ht="12">
      <c r="D12" s="71"/>
    </row>
    <row r="13" ht="12">
      <c r="D13" s="71"/>
    </row>
    <row r="14" spans="1:4" ht="12">
      <c r="A14" s="49" t="s">
        <v>12</v>
      </c>
      <c r="B14" s="50"/>
      <c r="C14" s="51"/>
      <c r="D14" s="81" t="s">
        <v>105</v>
      </c>
    </row>
    <row r="15" ht="12">
      <c r="D15" s="71"/>
    </row>
  </sheetData>
  <sheetProtection/>
  <printOptions horizontalCentered="1"/>
  <pageMargins left="0.7" right="0.7" top="0.75" bottom="0.75" header="0.55" footer="0.5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5">
      <selection activeCell="D48" sqref="D48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19.5">
      <c r="B1" s="67" t="s">
        <v>73</v>
      </c>
    </row>
    <row r="2" ht="28.5" customHeight="1">
      <c r="D2" s="18"/>
    </row>
    <row r="3" spans="1:4" ht="26.25" customHeight="1">
      <c r="A3" s="64" t="s">
        <v>18</v>
      </c>
      <c r="D3" s="18"/>
    </row>
    <row r="4" spans="2:4" ht="12">
      <c r="B4" s="61" t="s">
        <v>74</v>
      </c>
      <c r="C4" s="37"/>
      <c r="D4" s="38" t="s">
        <v>11</v>
      </c>
    </row>
    <row r="5" spans="1:4" ht="12">
      <c r="A5" s="52" t="s">
        <v>15</v>
      </c>
      <c r="B5" s="40" t="s">
        <v>76</v>
      </c>
      <c r="C5" s="53">
        <v>543.56</v>
      </c>
      <c r="D5" s="54">
        <v>12378</v>
      </c>
    </row>
    <row r="6" spans="1:4" ht="12">
      <c r="A6" s="39" t="s">
        <v>54</v>
      </c>
      <c r="B6" s="40" t="s">
        <v>49</v>
      </c>
      <c r="C6" s="41">
        <v>33.42</v>
      </c>
      <c r="D6" s="42">
        <v>12379</v>
      </c>
    </row>
    <row r="7" spans="1:4" ht="12">
      <c r="A7" s="39" t="s">
        <v>77</v>
      </c>
      <c r="B7" s="40" t="s">
        <v>78</v>
      </c>
      <c r="C7" s="41">
        <v>165</v>
      </c>
      <c r="D7" s="42">
        <v>12380</v>
      </c>
    </row>
    <row r="8" spans="1:4" ht="12">
      <c r="A8" s="39" t="s">
        <v>79</v>
      </c>
      <c r="B8" s="40" t="s">
        <v>80</v>
      </c>
      <c r="C8" s="41">
        <v>63.07</v>
      </c>
      <c r="D8" s="42">
        <v>12381</v>
      </c>
    </row>
    <row r="9" spans="1:4" ht="12">
      <c r="A9" s="39" t="s">
        <v>63</v>
      </c>
      <c r="B9" s="40" t="s">
        <v>50</v>
      </c>
      <c r="C9" s="41">
        <v>122.36</v>
      </c>
      <c r="D9" s="42">
        <v>12382</v>
      </c>
    </row>
    <row r="10" spans="1:4" ht="12">
      <c r="A10" s="39" t="s">
        <v>81</v>
      </c>
      <c r="B10" s="40" t="s">
        <v>82</v>
      </c>
      <c r="C10" s="41">
        <v>28</v>
      </c>
      <c r="D10" s="42">
        <v>12383</v>
      </c>
    </row>
    <row r="11" spans="1:4" ht="12">
      <c r="A11" s="39" t="s">
        <v>37</v>
      </c>
      <c r="B11" s="40" t="s">
        <v>50</v>
      </c>
      <c r="C11" s="43">
        <v>185</v>
      </c>
      <c r="D11" s="42">
        <v>12384</v>
      </c>
    </row>
    <row r="12" spans="1:4" ht="12">
      <c r="A12" s="44" t="s">
        <v>83</v>
      </c>
      <c r="B12" s="40" t="s">
        <v>84</v>
      </c>
      <c r="C12" s="45">
        <v>254.65</v>
      </c>
      <c r="D12" s="42">
        <v>12385</v>
      </c>
    </row>
    <row r="13" spans="1:4" ht="12">
      <c r="A13" s="44" t="s">
        <v>13</v>
      </c>
      <c r="B13" s="40" t="s">
        <v>49</v>
      </c>
      <c r="C13" s="45">
        <v>1280.83</v>
      </c>
      <c r="D13" s="42">
        <v>12386</v>
      </c>
    </row>
    <row r="14" spans="1:4" ht="12">
      <c r="A14" s="44" t="s">
        <v>67</v>
      </c>
      <c r="B14" s="40" t="s">
        <v>85</v>
      </c>
      <c r="C14" s="45">
        <v>10</v>
      </c>
      <c r="D14" s="42">
        <v>12387</v>
      </c>
    </row>
    <row r="15" spans="1:4" ht="12">
      <c r="A15" s="44" t="s">
        <v>26</v>
      </c>
      <c r="B15" s="40" t="s">
        <v>49</v>
      </c>
      <c r="C15" s="45">
        <v>1921.7</v>
      </c>
      <c r="D15" s="42" t="s">
        <v>89</v>
      </c>
    </row>
    <row r="16" spans="1:4" ht="12">
      <c r="A16" s="44" t="s">
        <v>34</v>
      </c>
      <c r="B16" s="40" t="s">
        <v>49</v>
      </c>
      <c r="C16" s="45">
        <v>35.36</v>
      </c>
      <c r="D16" s="42" t="s">
        <v>89</v>
      </c>
    </row>
    <row r="17" spans="1:4" ht="12">
      <c r="A17" s="44" t="s">
        <v>30</v>
      </c>
      <c r="B17" s="40" t="s">
        <v>86</v>
      </c>
      <c r="C17" s="45">
        <v>307.52</v>
      </c>
      <c r="D17" s="42" t="s">
        <v>89</v>
      </c>
    </row>
    <row r="18" spans="1:4" ht="12">
      <c r="A18" s="44" t="s">
        <v>31</v>
      </c>
      <c r="B18" s="40" t="s">
        <v>49</v>
      </c>
      <c r="C18" s="45">
        <v>861.06</v>
      </c>
      <c r="D18" s="42" t="s">
        <v>89</v>
      </c>
    </row>
    <row r="19" spans="1:4" ht="12">
      <c r="A19" s="44" t="s">
        <v>15</v>
      </c>
      <c r="B19" s="40" t="s">
        <v>87</v>
      </c>
      <c r="C19" s="45">
        <v>543.55</v>
      </c>
      <c r="D19" s="42">
        <v>12388</v>
      </c>
    </row>
    <row r="20" spans="1:4" ht="12">
      <c r="A20" s="44" t="s">
        <v>14</v>
      </c>
      <c r="B20" s="40" t="s">
        <v>88</v>
      </c>
      <c r="C20" s="45">
        <v>3410</v>
      </c>
      <c r="D20" s="42">
        <v>12389</v>
      </c>
    </row>
    <row r="21" spans="1:4" ht="12">
      <c r="A21" s="44" t="s">
        <v>90</v>
      </c>
      <c r="B21" s="40" t="s">
        <v>91</v>
      </c>
      <c r="C21" s="45">
        <v>50</v>
      </c>
      <c r="D21" s="42">
        <v>12390</v>
      </c>
    </row>
    <row r="22" spans="1:4" ht="12">
      <c r="A22" s="44" t="s">
        <v>92</v>
      </c>
      <c r="B22" s="40" t="s">
        <v>93</v>
      </c>
      <c r="C22" s="45">
        <v>481.74</v>
      </c>
      <c r="D22" s="42">
        <v>12391</v>
      </c>
    </row>
    <row r="23" spans="1:4" ht="12">
      <c r="A23" s="44" t="s">
        <v>27</v>
      </c>
      <c r="B23" s="40" t="s">
        <v>94</v>
      </c>
      <c r="C23" s="45">
        <v>295.36</v>
      </c>
      <c r="D23" s="42">
        <v>12392</v>
      </c>
    </row>
    <row r="24" spans="1:4" ht="12">
      <c r="A24" s="44" t="s">
        <v>95</v>
      </c>
      <c r="B24" s="40" t="s">
        <v>96</v>
      </c>
      <c r="C24" s="45">
        <v>411.96</v>
      </c>
      <c r="D24" s="42">
        <v>12393</v>
      </c>
    </row>
    <row r="25" spans="1:4" ht="12">
      <c r="A25" s="44" t="s">
        <v>55</v>
      </c>
      <c r="B25" s="40" t="s">
        <v>97</v>
      </c>
      <c r="C25" s="45">
        <v>5600</v>
      </c>
      <c r="D25" s="42">
        <v>12394</v>
      </c>
    </row>
    <row r="26" spans="1:4" ht="12">
      <c r="A26" s="44" t="s">
        <v>67</v>
      </c>
      <c r="B26" s="40" t="s">
        <v>98</v>
      </c>
      <c r="C26" s="45">
        <v>211.5</v>
      </c>
      <c r="D26" s="42">
        <v>12395</v>
      </c>
    </row>
    <row r="27" spans="1:4" ht="12">
      <c r="A27" s="44" t="s">
        <v>99</v>
      </c>
      <c r="B27" s="40" t="s">
        <v>100</v>
      </c>
      <c r="C27" s="45">
        <v>313.31</v>
      </c>
      <c r="D27" s="42">
        <v>12396</v>
      </c>
    </row>
    <row r="28" spans="1:4" ht="12">
      <c r="A28" s="44" t="s">
        <v>15</v>
      </c>
      <c r="B28" s="40" t="s">
        <v>101</v>
      </c>
      <c r="C28" s="45">
        <v>548.57</v>
      </c>
      <c r="D28" s="42">
        <v>12397</v>
      </c>
    </row>
    <row r="29" spans="1:4" ht="12">
      <c r="A29" s="44" t="s">
        <v>15</v>
      </c>
      <c r="B29" s="40" t="s">
        <v>102</v>
      </c>
      <c r="C29" s="45">
        <v>543.56</v>
      </c>
      <c r="D29" s="42">
        <v>12398</v>
      </c>
    </row>
    <row r="30" spans="1:4" ht="12">
      <c r="A30" s="44" t="s">
        <v>25</v>
      </c>
      <c r="B30" s="40" t="s">
        <v>103</v>
      </c>
      <c r="C30" s="45">
        <v>1067.45</v>
      </c>
      <c r="D30" s="42">
        <v>12399</v>
      </c>
    </row>
    <row r="31" spans="1:4" ht="12">
      <c r="A31" s="44" t="s">
        <v>15</v>
      </c>
      <c r="B31" s="40" t="s">
        <v>104</v>
      </c>
      <c r="C31" s="45">
        <v>543.56</v>
      </c>
      <c r="D31" s="42">
        <v>12400</v>
      </c>
    </row>
    <row r="32" spans="2:3" ht="12.75">
      <c r="B32" s="65" t="s">
        <v>75</v>
      </c>
      <c r="C32" s="60">
        <f>SUM(C5:C31)</f>
        <v>19832.090000000004</v>
      </c>
    </row>
    <row r="34" ht="12">
      <c r="A34" s="78"/>
    </row>
    <row r="40" spans="1:4" ht="12">
      <c r="A40" s="49" t="s">
        <v>12</v>
      </c>
      <c r="B40" s="50"/>
      <c r="C40" s="62"/>
      <c r="D40" s="81" t="s">
        <v>105</v>
      </c>
    </row>
    <row r="41" ht="12">
      <c r="D41" s="71"/>
    </row>
    <row r="42" ht="12">
      <c r="D42" s="71"/>
    </row>
    <row r="43" ht="12">
      <c r="D43" s="71"/>
    </row>
    <row r="47" spans="1:4" ht="12">
      <c r="A47" s="49" t="s">
        <v>12</v>
      </c>
      <c r="B47" s="50"/>
      <c r="C47" s="62"/>
      <c r="D47" s="81" t="s">
        <v>105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29"/>
  <sheetViews>
    <sheetView view="pageLayout" workbookViewId="0" topLeftCell="A1">
      <selection activeCell="K6" sqref="K6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spans="4:8" ht="12.75">
      <c r="D3" s="76" t="s">
        <v>14</v>
      </c>
      <c r="H3" s="2" t="s">
        <v>18</v>
      </c>
    </row>
    <row r="5" spans="2:10" ht="12.75">
      <c r="B5" s="25" t="s">
        <v>6</v>
      </c>
      <c r="D5" s="34" t="s">
        <v>32</v>
      </c>
      <c r="E5" s="71"/>
      <c r="F5" s="34" t="s">
        <v>33</v>
      </c>
      <c r="G5" s="71"/>
      <c r="H5" s="34" t="s">
        <v>32</v>
      </c>
      <c r="I5" s="71"/>
      <c r="J5" s="34" t="s">
        <v>33</v>
      </c>
    </row>
    <row r="6" spans="1:11" ht="12.75">
      <c r="A6" s="4"/>
      <c r="B6" s="74"/>
      <c r="C6" s="75"/>
      <c r="D6" s="26" t="s">
        <v>69</v>
      </c>
      <c r="E6" s="2"/>
      <c r="F6" s="26" t="s">
        <v>70</v>
      </c>
      <c r="G6" s="2"/>
      <c r="H6" s="26" t="s">
        <v>71</v>
      </c>
      <c r="I6" s="2"/>
      <c r="J6" s="26" t="s">
        <v>72</v>
      </c>
      <c r="K6" s="4"/>
    </row>
    <row r="7" ht="12">
      <c r="B7" s="34" t="s">
        <v>44</v>
      </c>
    </row>
    <row r="8" spans="1:2" ht="12.75">
      <c r="A8" s="2"/>
      <c r="B8" s="34" t="s">
        <v>36</v>
      </c>
    </row>
    <row r="9" spans="2:8" ht="12">
      <c r="B9" s="34" t="s">
        <v>43</v>
      </c>
      <c r="H9" s="18"/>
    </row>
    <row r="10" ht="12">
      <c r="B10" s="34" t="s">
        <v>45</v>
      </c>
    </row>
    <row r="11" ht="12">
      <c r="B11" s="34" t="s">
        <v>46</v>
      </c>
    </row>
    <row r="12" ht="12">
      <c r="B12" s="34" t="s">
        <v>47</v>
      </c>
    </row>
    <row r="13" ht="12">
      <c r="B13" s="34" t="s">
        <v>48</v>
      </c>
    </row>
    <row r="14" ht="12">
      <c r="B14" s="34" t="s">
        <v>49</v>
      </c>
    </row>
    <row r="15" ht="12">
      <c r="B15" s="34" t="s">
        <v>50</v>
      </c>
    </row>
    <row r="16" ht="12">
      <c r="B16" s="34" t="s">
        <v>51</v>
      </c>
    </row>
    <row r="17" ht="12">
      <c r="B17" s="34" t="s">
        <v>52</v>
      </c>
    </row>
    <row r="18" spans="2:10" ht="12.75" thickBot="1">
      <c r="B18" s="34" t="s">
        <v>53</v>
      </c>
      <c r="D18" s="28"/>
      <c r="F18" s="28"/>
      <c r="H18" s="28"/>
      <c r="J18" s="28"/>
    </row>
    <row r="19" spans="2:12" ht="13.5" thickBot="1">
      <c r="B19" s="29" t="s">
        <v>7</v>
      </c>
      <c r="C19" s="2"/>
      <c r="D19" s="30">
        <f>SUM(D18:D18)</f>
        <v>0</v>
      </c>
      <c r="E19" s="2"/>
      <c r="F19" s="3">
        <f>SUM(F18:F18)</f>
        <v>0</v>
      </c>
      <c r="G19" s="2"/>
      <c r="H19" s="30">
        <f>SUM(H18:H18)</f>
        <v>0</v>
      </c>
      <c r="I19" s="2"/>
      <c r="J19" s="3">
        <f>SUM(J18:J18)</f>
        <v>0</v>
      </c>
      <c r="K19" s="2"/>
      <c r="L19" s="24">
        <f>SUM(D19:J19)</f>
        <v>0</v>
      </c>
    </row>
    <row r="20" ht="12.75" thickTop="1">
      <c r="A20" s="27"/>
    </row>
    <row r="21" ht="12">
      <c r="A21" s="27"/>
    </row>
    <row r="22" spans="3:12" ht="12">
      <c r="C22" s="18"/>
      <c r="J22" s="10" t="s">
        <v>8</v>
      </c>
      <c r="K22" s="10"/>
      <c r="L22" s="77">
        <f>SUM(L19)</f>
        <v>0</v>
      </c>
    </row>
    <row r="23" spans="7:12" ht="13.5" thickBot="1">
      <c r="G23" s="32" t="s">
        <v>9</v>
      </c>
      <c r="K23" s="33"/>
      <c r="L23" s="24">
        <f>SUM(L22:L22)</f>
        <v>0</v>
      </c>
    </row>
    <row r="24" ht="12.75" thickTop="1"/>
    <row r="26" spans="1:6" ht="12">
      <c r="A26" s="18"/>
      <c r="B26" s="18"/>
      <c r="F26" s="56"/>
    </row>
    <row r="27" spans="1:6" ht="12">
      <c r="A27" s="18" t="s">
        <v>10</v>
      </c>
      <c r="B27" s="18"/>
      <c r="F27" s="57"/>
    </row>
    <row r="28" spans="1:6" ht="12">
      <c r="A28" s="18"/>
      <c r="B28" s="18"/>
      <c r="F28" s="18"/>
    </row>
    <row r="29" spans="1:6" ht="12">
      <c r="A29" s="55" t="s">
        <v>19</v>
      </c>
      <c r="B29" s="63"/>
      <c r="F29" s="18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2015-09-30T18:15:41Z</cp:lastPrinted>
  <dcterms:created xsi:type="dcterms:W3CDTF">1999-12-07T00:30:12Z</dcterms:created>
  <dcterms:modified xsi:type="dcterms:W3CDTF">2015-10-13T14:43:19Z</dcterms:modified>
  <cp:category/>
  <cp:version/>
  <cp:contentType/>
  <cp:contentStatus/>
</cp:coreProperties>
</file>