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<sst xmlns="http://schemas.openxmlformats.org/spreadsheetml/2006/main" count="170" uniqueCount="128">
  <si>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</si>
  <si>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</si>
  <si>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</si>
  <si>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</si>
  <si>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</si>
  <si>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</si>
  <si>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</si>
  <si>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</si>
  <si>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</si>
  <si>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</si>
  <si>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</si>
  <si>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</si>
  <si>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</si>
  <si>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</si>
  <si>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</si>
  <si>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</si>
  <si>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</si>
  <si>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</si>
  <si>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EFTPS</t>
  </si>
  <si>
    <t>MAR-OCO LANDFILL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</si>
  <si>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</si>
  <si>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</si>
  <si>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</si>
  <si>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</si>
  <si>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</si>
  <si>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</si>
  <si>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</si>
  <si>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</si>
  <si>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</si>
  <si>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</si>
  <si>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</si>
  <si>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</si>
  <si>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</si>
  <si>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</si>
  <si>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</si>
  <si>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</si>
  <si>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</si>
  <si>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</si>
  <si>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</si>
  <si>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</si>
  <si>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GENERAL ACCOUNT - CKG (PNB86)</t>
  </si>
  <si>
    <t>MONEY MARKET (PNB83)</t>
  </si>
  <si>
    <t>WDOR</t>
  </si>
  <si>
    <t>SNBT</t>
  </si>
  <si>
    <t>141BP    Loan #208868</t>
  </si>
  <si>
    <t>CD ACCOUNTS</t>
  </si>
  <si>
    <t>(PNB)</t>
  </si>
  <si>
    <t>PW Equipm.Replacem.Fund</t>
  </si>
  <si>
    <t>Street Fund</t>
  </si>
  <si>
    <t>FD Equipm.Replacem.Fund</t>
  </si>
  <si>
    <t>B2015 #24061000 / 10.28.18</t>
  </si>
  <si>
    <t>B2015 #24061001 / 10.28.18</t>
  </si>
  <si>
    <t>B2015 #24061002 / 10.28.18</t>
  </si>
  <si>
    <t>Int. .60% / 12M / Int. $45.21</t>
  </si>
  <si>
    <t>Int. .60% / 12M / Int. $13.56</t>
  </si>
  <si>
    <t>TOTAL CHECKING &amp; CASH ACCOUNTS</t>
  </si>
  <si>
    <t>R &amp; R ASSESSING</t>
  </si>
  <si>
    <t>KEVIN SCHUTTE</t>
  </si>
  <si>
    <t>Int. 4.96%</t>
  </si>
  <si>
    <t>Due date 2-15-2023</t>
  </si>
  <si>
    <t>ASSOCIATED BANK</t>
  </si>
  <si>
    <t>COLEMAN PARTS LLC</t>
  </si>
  <si>
    <t>Permits</t>
  </si>
  <si>
    <t>Marinette Cty. Treasurer</t>
  </si>
  <si>
    <t>GRUBER'S GARAGE</t>
  </si>
  <si>
    <t>KEEMO, INC</t>
  </si>
  <si>
    <t>PACKERLAND BOARDBAND</t>
  </si>
  <si>
    <t>DAN RISNER &amp; SON EXCAVATING</t>
  </si>
  <si>
    <t>RIISER FUELS LLC</t>
  </si>
  <si>
    <t>WPS</t>
  </si>
  <si>
    <t>SCHUTTE, PATRICIA</t>
  </si>
  <si>
    <t>Transfers In</t>
  </si>
  <si>
    <t>Transfers Out</t>
  </si>
  <si>
    <t>PNB</t>
  </si>
  <si>
    <t>Maintenance Fee</t>
  </si>
  <si>
    <t>ADM #01</t>
  </si>
  <si>
    <t>OPEN ACCOUNT</t>
  </si>
  <si>
    <t>9.1.18</t>
  </si>
  <si>
    <t>9.30.18</t>
  </si>
  <si>
    <t>Patricia Schutte, WCMC - Clerk/Treasurer                10.1.18</t>
  </si>
  <si>
    <t>VILLAGE OF POUND - SEPTEMBER 2018</t>
  </si>
  <si>
    <r>
      <t>Ck.</t>
    </r>
    <r>
      <rPr>
        <b/>
        <sz val="9"/>
        <color indexed="10"/>
        <rFont val="Arial"/>
        <family val="2"/>
      </rPr>
      <t xml:space="preserve">#13675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#13701</t>
    </r>
  </si>
  <si>
    <t>SEPTEMBER</t>
  </si>
  <si>
    <t>10.1.18</t>
  </si>
  <si>
    <t>MEMORIAL DR-RET.WALL: PULL STUMPS</t>
  </si>
  <si>
    <t>WALKER &amp; CTY.Q: ENGINEERING WORK</t>
  </si>
  <si>
    <t>INSURANCE STIPEND - SEP</t>
  </si>
  <si>
    <t>OSHKOSH FIRE EQUIPMENT</t>
  </si>
  <si>
    <t>FD EQUIPMENT: AIR PACK FLOWTEST</t>
  </si>
  <si>
    <t>ALADDIN FIRE EQUIPMENT</t>
  </si>
  <si>
    <t>FD HYDROSTATIC TEST SCBA</t>
  </si>
  <si>
    <t>EARLEY, TERRY</t>
  </si>
  <si>
    <t>PAYROLL 3QTR</t>
  </si>
  <si>
    <t>HOMONTOWSKI, JOHN</t>
  </si>
  <si>
    <t>MEYER, MARY</t>
  </si>
  <si>
    <t>NAVIS, DAVID</t>
  </si>
  <si>
    <t>ROGGE, GERALD</t>
  </si>
  <si>
    <t>PAYROLL 9.1.18</t>
  </si>
  <si>
    <t>PAYROLL 9.8.18</t>
  </si>
  <si>
    <t>ACE HARDWARE</t>
  </si>
  <si>
    <t>LOAN #9004 - SEP</t>
  </si>
  <si>
    <t>EQUIPM. REPAIR PARTS</t>
  </si>
  <si>
    <t xml:space="preserve">GENDRON'S </t>
  </si>
  <si>
    <t>CEMENT SAW</t>
  </si>
  <si>
    <t>PICK UP REPAIRS</t>
  </si>
  <si>
    <t>MARINETTE CONCRETE</t>
  </si>
  <si>
    <t>141 BP RETAINING WALL</t>
  </si>
  <si>
    <t>LOAN #208868-SEP</t>
  </si>
  <si>
    <t>WT6-AUG</t>
  </si>
  <si>
    <t>ONLINE</t>
  </si>
  <si>
    <t>941-AUG</t>
  </si>
  <si>
    <t>PAYROLL 9.15.18</t>
  </si>
  <si>
    <t>PAYROLL 9.22.18</t>
  </si>
  <si>
    <t>BEAVER MACHINE</t>
  </si>
  <si>
    <t>SKIDSTEER REPAIRS</t>
  </si>
  <si>
    <t>Due date 9-15-2020</t>
  </si>
  <si>
    <t>Int. 4%</t>
  </si>
  <si>
    <t>Copies</t>
  </si>
  <si>
    <t>FD Grant</t>
  </si>
  <si>
    <t>Inv #1462-St.Sweeping</t>
  </si>
  <si>
    <t>V.O.Crivitz</t>
  </si>
  <si>
    <t>Cagle: Bldg. #2018-11</t>
  </si>
  <si>
    <t>LeGrave</t>
  </si>
  <si>
    <t>Inv #1446-1454</t>
  </si>
  <si>
    <t>TENTATIVE BALANCE AS OF</t>
  </si>
  <si>
    <t>GA Ckg $25K / WA Ckg 5K</t>
  </si>
  <si>
    <t>Delq.ws w/Int: M.Kopatz-2014, Pitcher-2015, Konitzer-2015</t>
  </si>
  <si>
    <t>NOTE:  Tentative Balances due to timing of bank statements.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</si>
</sst>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RowColHeaders="0" tabSelected="1" view="pageLayout" workbookViewId="0" topLeftCell="A37">
      <selection activeCell="B54" sqref="B5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43373</v>
      </c>
    </row>
    <row r="2" ht="18">
      <c r="C2" s="52"/>
    </row>
    <row r="3" spans="1:8" ht="12.75">
      <c r="A3" s="1" t="s">
        <v>40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77</v>
      </c>
      <c r="E4" s="15">
        <v>-460.32</v>
      </c>
      <c r="G4" s="8"/>
      <c r="H4" s="9"/>
      <c r="I4" s="8"/>
    </row>
    <row r="5" spans="2:9" ht="12">
      <c r="B5" s="26" t="s">
        <v>2</v>
      </c>
      <c r="C5" s="18"/>
      <c r="D5" s="58"/>
      <c r="E5" s="15">
        <v>-28683.53</v>
      </c>
      <c r="G5" s="8"/>
      <c r="H5" s="9"/>
      <c r="I5" s="8"/>
    </row>
    <row r="6" spans="2:9" ht="12">
      <c r="B6" s="26" t="s">
        <v>71</v>
      </c>
      <c r="C6" s="26"/>
      <c r="D6" s="59"/>
      <c r="E6" s="79">
        <v>25000</v>
      </c>
      <c r="G6" s="8"/>
      <c r="H6" s="9"/>
      <c r="I6" s="8"/>
    </row>
    <row r="7" spans="2:9" ht="12">
      <c r="B7" s="27" t="s">
        <v>72</v>
      </c>
      <c r="C7" s="26"/>
      <c r="D7" s="59"/>
      <c r="E7" s="79">
        <v>0</v>
      </c>
      <c r="G7" s="8"/>
      <c r="H7" s="9"/>
      <c r="I7" s="8"/>
    </row>
    <row r="8" spans="2:9" ht="12">
      <c r="B8" s="26" t="s">
        <v>69</v>
      </c>
      <c r="C8" s="26" t="s">
        <v>118</v>
      </c>
      <c r="D8" s="58"/>
      <c r="E8" s="79">
        <v>1000</v>
      </c>
      <c r="G8" s="8"/>
      <c r="H8" s="9"/>
      <c r="I8" s="8"/>
    </row>
    <row r="9" spans="2:9" ht="12">
      <c r="B9" s="26" t="s">
        <v>120</v>
      </c>
      <c r="C9" s="26" t="s">
        <v>119</v>
      </c>
      <c r="D9" s="58"/>
      <c r="E9" s="79">
        <v>540</v>
      </c>
      <c r="G9" s="8"/>
      <c r="H9" s="9"/>
      <c r="I9" s="8"/>
    </row>
    <row r="10" spans="2:9" ht="12">
      <c r="B10" s="26" t="s">
        <v>122</v>
      </c>
      <c r="C10" s="26" t="s">
        <v>123</v>
      </c>
      <c r="D10" s="58"/>
      <c r="E10" s="79">
        <v>82.5</v>
      </c>
      <c r="G10" s="8"/>
      <c r="H10" s="9"/>
      <c r="I10" s="8"/>
    </row>
    <row r="11" spans="2:5" ht="12">
      <c r="B11" s="26" t="s">
        <v>117</v>
      </c>
      <c r="C11" s="91"/>
      <c r="D11" s="61"/>
      <c r="E11" s="79">
        <v>1.75</v>
      </c>
    </row>
    <row r="12" spans="2:5" ht="12">
      <c r="B12" s="26" t="s">
        <v>62</v>
      </c>
      <c r="C12" s="26"/>
      <c r="D12" s="61"/>
      <c r="E12" s="79">
        <v>0</v>
      </c>
    </row>
    <row r="13" spans="2:5" ht="12">
      <c r="B13" s="27" t="s">
        <v>15</v>
      </c>
      <c r="C13" s="27"/>
      <c r="D13" s="59"/>
      <c r="E13" s="79">
        <v>150</v>
      </c>
    </row>
    <row r="14" spans="2:5" ht="12">
      <c r="B14" s="7" t="s">
        <v>3</v>
      </c>
      <c r="C14" s="27"/>
      <c r="D14" s="59"/>
      <c r="E14" s="79">
        <v>334.25</v>
      </c>
    </row>
    <row r="15" spans="3:8" ht="12.75">
      <c r="C15" s="13" t="s">
        <v>124</v>
      </c>
      <c r="D15" s="64" t="s">
        <v>78</v>
      </c>
      <c r="E15" s="6">
        <f>SUM(E4:E14)</f>
        <v>-2035.3499999999985</v>
      </c>
      <c r="G15" s="8"/>
      <c r="H15" s="9"/>
    </row>
    <row r="16" spans="3:8" ht="12.75">
      <c r="C16" s="13"/>
      <c r="D16" s="22"/>
      <c r="G16" s="8"/>
      <c r="H16" s="9"/>
    </row>
    <row r="17" spans="1:8" ht="12.75">
      <c r="A17" s="1" t="s">
        <v>41</v>
      </c>
      <c r="D17" s="60"/>
      <c r="E17" s="4"/>
      <c r="G17" s="8"/>
      <c r="H17" s="12"/>
    </row>
    <row r="18" spans="1:8" ht="12.75">
      <c r="A18" s="1"/>
      <c r="B18" s="5" t="s">
        <v>1</v>
      </c>
      <c r="C18" s="5"/>
      <c r="D18" s="58" t="s">
        <v>77</v>
      </c>
      <c r="E18" s="17">
        <v>31009.49</v>
      </c>
      <c r="G18" s="8"/>
      <c r="H18" s="12"/>
    </row>
    <row r="19" spans="1:8" ht="12.75">
      <c r="A19" s="1"/>
      <c r="B19" s="26" t="s">
        <v>63</v>
      </c>
      <c r="C19" s="26" t="s">
        <v>126</v>
      </c>
      <c r="D19" s="58"/>
      <c r="E19" s="79">
        <v>6142.95</v>
      </c>
      <c r="G19" s="8"/>
      <c r="H19" s="12"/>
    </row>
    <row r="20" spans="1:8" ht="12.75">
      <c r="A20" s="1"/>
      <c r="B20" s="26" t="s">
        <v>72</v>
      </c>
      <c r="C20" s="26" t="s">
        <v>125</v>
      </c>
      <c r="D20" s="58"/>
      <c r="E20" s="17">
        <v>-30000</v>
      </c>
      <c r="G20" s="8"/>
      <c r="H20" s="12"/>
    </row>
    <row r="21" spans="1:8" ht="12.75">
      <c r="A21" s="1"/>
      <c r="B21" s="26" t="s">
        <v>62</v>
      </c>
      <c r="C21" s="26" t="s">
        <v>121</v>
      </c>
      <c r="D21" s="58"/>
      <c r="E21" s="17">
        <v>10</v>
      </c>
      <c r="G21" s="8"/>
      <c r="H21" s="12"/>
    </row>
    <row r="22" spans="1:8" ht="12.75">
      <c r="A22" s="1"/>
      <c r="B22" s="26" t="s">
        <v>73</v>
      </c>
      <c r="C22" s="27" t="s">
        <v>74</v>
      </c>
      <c r="D22" s="59"/>
      <c r="E22" s="16">
        <v>0</v>
      </c>
      <c r="G22" s="8"/>
      <c r="H22" s="12"/>
    </row>
    <row r="23" spans="2:5" ht="12">
      <c r="B23" s="27" t="s">
        <v>4</v>
      </c>
      <c r="C23" s="50"/>
      <c r="D23" s="59"/>
      <c r="E23" s="16">
        <v>0</v>
      </c>
    </row>
    <row r="24" spans="3:5" ht="12.75">
      <c r="C24" s="13" t="s">
        <v>124</v>
      </c>
      <c r="D24" s="63" t="s">
        <v>78</v>
      </c>
      <c r="E24" s="44">
        <f>SUM(E18:E23)</f>
        <v>7162.440000000002</v>
      </c>
    </row>
    <row r="25" ht="12">
      <c r="D25" s="22"/>
    </row>
    <row r="26" spans="1:4" ht="12.75">
      <c r="A26" s="1" t="s">
        <v>75</v>
      </c>
      <c r="D26" s="22"/>
    </row>
    <row r="27" spans="2:5" ht="12">
      <c r="B27" s="26" t="s">
        <v>76</v>
      </c>
      <c r="C27" s="5"/>
      <c r="D27" s="58" t="s">
        <v>77</v>
      </c>
      <c r="E27" s="17">
        <v>17391.32</v>
      </c>
    </row>
    <row r="28" spans="2:5" ht="12">
      <c r="B28" s="26" t="s">
        <v>71</v>
      </c>
      <c r="C28" s="26"/>
      <c r="D28" s="61"/>
      <c r="E28" s="17">
        <v>0</v>
      </c>
    </row>
    <row r="29" spans="2:5" ht="12">
      <c r="B29" s="27" t="s">
        <v>72</v>
      </c>
      <c r="C29" s="27"/>
      <c r="D29" s="62"/>
      <c r="E29" s="56">
        <v>0</v>
      </c>
    </row>
    <row r="30" spans="3:5" ht="12.75">
      <c r="C30" s="13" t="s">
        <v>124</v>
      </c>
      <c r="D30" s="63" t="s">
        <v>78</v>
      </c>
      <c r="E30" s="44">
        <f>SUM(E27:E29)</f>
        <v>17391.32</v>
      </c>
    </row>
    <row r="32" spans="1:4" ht="12.75">
      <c r="A32" s="1" t="s">
        <v>0</v>
      </c>
      <c r="D32" s="22"/>
    </row>
    <row r="33" spans="2:5" ht="12">
      <c r="B33" s="26" t="s">
        <v>17</v>
      </c>
      <c r="C33" s="5"/>
      <c r="D33" s="58" t="s">
        <v>77</v>
      </c>
      <c r="E33" s="17">
        <v>500</v>
      </c>
    </row>
    <row r="34" spans="2:5" ht="12">
      <c r="B34" s="26" t="s">
        <v>2</v>
      </c>
      <c r="C34" s="26"/>
      <c r="D34" s="61"/>
      <c r="E34" s="17">
        <v>0</v>
      </c>
    </row>
    <row r="35" spans="2:5" ht="12">
      <c r="B35" s="27" t="s">
        <v>16</v>
      </c>
      <c r="C35" s="27"/>
      <c r="D35" s="62"/>
      <c r="E35" s="56">
        <v>0</v>
      </c>
    </row>
    <row r="36" spans="3:5" ht="12.75">
      <c r="C36" s="13" t="s">
        <v>1</v>
      </c>
      <c r="D36" s="63" t="s">
        <v>78</v>
      </c>
      <c r="E36" s="44">
        <f>SUM(E33:E35)</f>
        <v>500</v>
      </c>
    </row>
    <row r="38" spans="3:5" ht="13.5" thickBot="1">
      <c r="C38" s="92" t="s">
        <v>55</v>
      </c>
      <c r="D38" s="22"/>
      <c r="E38" s="19">
        <f>SUM(E15+E24+E30+E36)</f>
        <v>23018.410000000003</v>
      </c>
    </row>
    <row r="39" ht="12.75" thickTop="1"/>
    <row r="40" ht="12.75">
      <c r="A40" s="1" t="s">
        <v>45</v>
      </c>
    </row>
    <row r="41" spans="1:5" ht="12">
      <c r="A41" s="25" t="s">
        <v>46</v>
      </c>
      <c r="B41" s="24" t="s">
        <v>47</v>
      </c>
      <c r="C41" s="25" t="s">
        <v>50</v>
      </c>
      <c r="D41" s="89" t="s">
        <v>54</v>
      </c>
      <c r="E41" s="4">
        <v>3027.1</v>
      </c>
    </row>
    <row r="42" spans="1:5" ht="12">
      <c r="A42" s="25" t="s">
        <v>46</v>
      </c>
      <c r="B42" s="24" t="s">
        <v>48</v>
      </c>
      <c r="C42" s="25" t="s">
        <v>51</v>
      </c>
      <c r="D42" s="89" t="s">
        <v>53</v>
      </c>
      <c r="E42" s="4">
        <v>10090.33</v>
      </c>
    </row>
    <row r="43" spans="1:5" ht="12">
      <c r="A43" s="25" t="s">
        <v>46</v>
      </c>
      <c r="B43" s="24" t="s">
        <v>49</v>
      </c>
      <c r="C43" s="25" t="s">
        <v>52</v>
      </c>
      <c r="D43" s="89" t="s">
        <v>54</v>
      </c>
      <c r="E43" s="88">
        <v>3027.1</v>
      </c>
    </row>
    <row r="44" spans="3:5" ht="12.75">
      <c r="C44" s="81"/>
      <c r="D44" s="90"/>
      <c r="E44" s="2">
        <f>SUM(E41:E43)</f>
        <v>16144.53</v>
      </c>
    </row>
    <row r="46" ht="12.75">
      <c r="A46" s="1" t="s">
        <v>36</v>
      </c>
    </row>
    <row r="47" spans="1:5" ht="12">
      <c r="A47" s="25" t="s">
        <v>12</v>
      </c>
      <c r="B47" s="24" t="s">
        <v>11</v>
      </c>
      <c r="C47" s="25" t="s">
        <v>59</v>
      </c>
      <c r="D47" s="48" t="s">
        <v>58</v>
      </c>
      <c r="E47" s="4">
        <v>-306445.96</v>
      </c>
    </row>
    <row r="48" spans="1:5" ht="12.75" thickBot="1">
      <c r="A48" s="25" t="s">
        <v>39</v>
      </c>
      <c r="B48" s="24" t="s">
        <v>44</v>
      </c>
      <c r="C48" s="25" t="s">
        <v>115</v>
      </c>
      <c r="D48" s="49" t="s">
        <v>116</v>
      </c>
      <c r="E48" s="23">
        <v>-201039.46</v>
      </c>
    </row>
    <row r="49" spans="3:5" ht="12.75">
      <c r="C49" s="81"/>
      <c r="E49" s="2">
        <f>SUM(E47:E48)</f>
        <v>-507485.42000000004</v>
      </c>
    </row>
    <row r="52" ht="12">
      <c r="A52" s="24" t="s">
        <v>79</v>
      </c>
    </row>
    <row r="54" ht="12">
      <c r="B54" s="24" t="s">
        <v>127</v>
      </c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5">
      <selection activeCell="C36" sqref="C36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80</v>
      </c>
    </row>
    <row r="2" ht="33.75" customHeight="1">
      <c r="D2" s="14"/>
    </row>
    <row r="3" spans="1:4" ht="12.75">
      <c r="A3" s="67" t="s">
        <v>13</v>
      </c>
      <c r="B3" s="66" t="s">
        <v>81</v>
      </c>
      <c r="C3" s="28"/>
      <c r="D3" s="29" t="s">
        <v>8</v>
      </c>
    </row>
    <row r="4" spans="1:4" ht="12.75">
      <c r="A4" s="80" t="s">
        <v>67</v>
      </c>
      <c r="B4" s="31" t="s">
        <v>84</v>
      </c>
      <c r="C4" s="39">
        <v>300</v>
      </c>
      <c r="D4" s="40">
        <v>13675</v>
      </c>
    </row>
    <row r="5" spans="1:4" ht="12.75">
      <c r="A5" s="80" t="s">
        <v>65</v>
      </c>
      <c r="B5" s="31" t="s">
        <v>85</v>
      </c>
      <c r="C5" s="39">
        <v>2586.96</v>
      </c>
      <c r="D5" s="40">
        <v>13676</v>
      </c>
    </row>
    <row r="6" spans="1:4" ht="12">
      <c r="A6" s="82" t="s">
        <v>57</v>
      </c>
      <c r="B6" s="31" t="s">
        <v>86</v>
      </c>
      <c r="C6" s="39">
        <v>663.94</v>
      </c>
      <c r="D6" s="40">
        <v>13677</v>
      </c>
    </row>
    <row r="7" spans="1:4" ht="12">
      <c r="A7" s="84" t="s">
        <v>87</v>
      </c>
      <c r="B7" s="31" t="s">
        <v>88</v>
      </c>
      <c r="C7" s="39">
        <v>720</v>
      </c>
      <c r="D7" s="40">
        <v>13678</v>
      </c>
    </row>
    <row r="8" spans="1:4" ht="12">
      <c r="A8" s="82" t="s">
        <v>66</v>
      </c>
      <c r="B8" s="31" t="s">
        <v>32</v>
      </c>
      <c r="C8" s="83">
        <v>122.36</v>
      </c>
      <c r="D8" s="40">
        <v>13679</v>
      </c>
    </row>
    <row r="9" spans="1:4" ht="12">
      <c r="A9" s="82" t="s">
        <v>56</v>
      </c>
      <c r="B9" s="31" t="s">
        <v>32</v>
      </c>
      <c r="C9" s="83">
        <v>240</v>
      </c>
      <c r="D9" s="40">
        <v>13680</v>
      </c>
    </row>
    <row r="10" spans="1:4" ht="12">
      <c r="A10" s="30" t="s">
        <v>89</v>
      </c>
      <c r="B10" s="31" t="s">
        <v>90</v>
      </c>
      <c r="C10" s="32">
        <v>531.25</v>
      </c>
      <c r="D10" s="33">
        <v>13681</v>
      </c>
    </row>
    <row r="11" spans="1:4" ht="12">
      <c r="A11" s="30" t="s">
        <v>91</v>
      </c>
      <c r="B11" s="31" t="s">
        <v>92</v>
      </c>
      <c r="C11" s="32">
        <v>577.19</v>
      </c>
      <c r="D11" s="33">
        <v>13682</v>
      </c>
    </row>
    <row r="12" spans="1:4" ht="12">
      <c r="A12" s="30" t="s">
        <v>93</v>
      </c>
      <c r="B12" s="31" t="s">
        <v>92</v>
      </c>
      <c r="C12" s="32">
        <v>230.87</v>
      </c>
      <c r="D12" s="33">
        <v>13683</v>
      </c>
    </row>
    <row r="13" spans="1:4" ht="12">
      <c r="A13" s="30" t="s">
        <v>94</v>
      </c>
      <c r="B13" s="31" t="s">
        <v>92</v>
      </c>
      <c r="C13" s="32">
        <v>230.87</v>
      </c>
      <c r="D13" s="33">
        <v>13684</v>
      </c>
    </row>
    <row r="14" spans="1:4" ht="12">
      <c r="A14" s="30" t="s">
        <v>95</v>
      </c>
      <c r="B14" s="31" t="s">
        <v>92</v>
      </c>
      <c r="C14" s="32">
        <v>230.88</v>
      </c>
      <c r="D14" s="33">
        <v>13685</v>
      </c>
    </row>
    <row r="15" spans="1:4" ht="12">
      <c r="A15" s="30" t="s">
        <v>96</v>
      </c>
      <c r="B15" s="31" t="s">
        <v>92</v>
      </c>
      <c r="C15" s="34">
        <v>230.87</v>
      </c>
      <c r="D15" s="33">
        <v>13686</v>
      </c>
    </row>
    <row r="16" spans="1:4" ht="12">
      <c r="A16" s="35" t="s">
        <v>10</v>
      </c>
      <c r="B16" s="31" t="s">
        <v>97</v>
      </c>
      <c r="C16" s="36">
        <v>437.98</v>
      </c>
      <c r="D16" s="33">
        <v>13687</v>
      </c>
    </row>
    <row r="17" spans="1:4" ht="12">
      <c r="A17" s="35" t="s">
        <v>10</v>
      </c>
      <c r="B17" s="31" t="s">
        <v>98</v>
      </c>
      <c r="C17" s="36">
        <v>540.18</v>
      </c>
      <c r="D17" s="33">
        <v>13688</v>
      </c>
    </row>
    <row r="18" spans="1:4" ht="12">
      <c r="A18" s="35" t="s">
        <v>99</v>
      </c>
      <c r="B18" s="31" t="s">
        <v>31</v>
      </c>
      <c r="C18" s="36">
        <v>25.03</v>
      </c>
      <c r="D18" s="33">
        <v>13689</v>
      </c>
    </row>
    <row r="19" spans="1:4" ht="12">
      <c r="A19" s="35" t="s">
        <v>60</v>
      </c>
      <c r="B19" s="31" t="s">
        <v>100</v>
      </c>
      <c r="C19" s="36">
        <v>3375.73</v>
      </c>
      <c r="D19" s="33">
        <v>13690</v>
      </c>
    </row>
    <row r="20" spans="1:4" ht="12">
      <c r="A20" s="35" t="s">
        <v>61</v>
      </c>
      <c r="B20" s="31" t="s">
        <v>101</v>
      </c>
      <c r="C20" s="36">
        <v>148.15</v>
      </c>
      <c r="D20" s="33">
        <v>13691</v>
      </c>
    </row>
    <row r="21" spans="1:4" ht="12">
      <c r="A21" s="35" t="s">
        <v>102</v>
      </c>
      <c r="B21" s="31" t="s">
        <v>103</v>
      </c>
      <c r="C21" s="36">
        <v>1200</v>
      </c>
      <c r="D21" s="33">
        <v>13692</v>
      </c>
    </row>
    <row r="22" spans="1:4" ht="12">
      <c r="A22" s="35" t="s">
        <v>64</v>
      </c>
      <c r="B22" s="31" t="s">
        <v>104</v>
      </c>
      <c r="C22" s="36">
        <v>760.68</v>
      </c>
      <c r="D22" s="33">
        <v>13693</v>
      </c>
    </row>
    <row r="23" spans="1:4" ht="12">
      <c r="A23" s="35" t="s">
        <v>19</v>
      </c>
      <c r="B23" s="31" t="s">
        <v>31</v>
      </c>
      <c r="C23" s="36">
        <v>471.39</v>
      </c>
      <c r="D23" s="33">
        <v>13694</v>
      </c>
    </row>
    <row r="24" spans="1:4" ht="12">
      <c r="A24" s="35" t="s">
        <v>105</v>
      </c>
      <c r="B24" s="31" t="s">
        <v>106</v>
      </c>
      <c r="C24" s="36">
        <v>273.25</v>
      </c>
      <c r="D24" s="33">
        <v>13695</v>
      </c>
    </row>
    <row r="25" spans="1:4" ht="12">
      <c r="A25" s="35" t="s">
        <v>68</v>
      </c>
      <c r="B25" s="31" t="s">
        <v>31</v>
      </c>
      <c r="C25" s="36">
        <v>383.97</v>
      </c>
      <c r="D25" s="33">
        <v>13696</v>
      </c>
    </row>
    <row r="26" spans="1:4" ht="12">
      <c r="A26" s="35" t="s">
        <v>43</v>
      </c>
      <c r="B26" s="31" t="s">
        <v>107</v>
      </c>
      <c r="C26" s="36">
        <v>5457.5</v>
      </c>
      <c r="D26" s="33">
        <v>13697</v>
      </c>
    </row>
    <row r="27" spans="1:4" ht="12">
      <c r="A27" s="35" t="s">
        <v>42</v>
      </c>
      <c r="B27" s="31" t="s">
        <v>108</v>
      </c>
      <c r="C27" s="36">
        <v>385.06</v>
      </c>
      <c r="D27" s="33" t="s">
        <v>109</v>
      </c>
    </row>
    <row r="28" spans="1:4" ht="12">
      <c r="A28" s="35" t="s">
        <v>23</v>
      </c>
      <c r="B28" s="31" t="s">
        <v>31</v>
      </c>
      <c r="C28" s="36">
        <v>35.36</v>
      </c>
      <c r="D28" s="33" t="s">
        <v>109</v>
      </c>
    </row>
    <row r="29" spans="1:4" ht="12">
      <c r="A29" s="35" t="s">
        <v>18</v>
      </c>
      <c r="B29" s="31" t="s">
        <v>110</v>
      </c>
      <c r="C29" s="36">
        <v>2021.52</v>
      </c>
      <c r="D29" s="33" t="s">
        <v>109</v>
      </c>
    </row>
    <row r="30" spans="1:4" ht="12">
      <c r="A30" s="35" t="s">
        <v>20</v>
      </c>
      <c r="B30" s="31" t="s">
        <v>31</v>
      </c>
      <c r="C30" s="36">
        <v>1025.7</v>
      </c>
      <c r="D30" s="33" t="s">
        <v>109</v>
      </c>
    </row>
    <row r="31" spans="1:4" ht="12">
      <c r="A31" s="35" t="s">
        <v>10</v>
      </c>
      <c r="B31" s="31" t="s">
        <v>111</v>
      </c>
      <c r="C31" s="36">
        <v>383.63</v>
      </c>
      <c r="D31" s="33">
        <v>13698</v>
      </c>
    </row>
    <row r="32" spans="1:4" ht="12">
      <c r="A32" s="35" t="s">
        <v>10</v>
      </c>
      <c r="B32" s="31" t="s">
        <v>112</v>
      </c>
      <c r="C32" s="36">
        <v>770.55</v>
      </c>
      <c r="D32" s="33">
        <v>13699</v>
      </c>
    </row>
    <row r="33" spans="1:4" ht="12">
      <c r="A33" s="35" t="s">
        <v>70</v>
      </c>
      <c r="B33" s="31" t="s">
        <v>32</v>
      </c>
      <c r="C33" s="36">
        <v>1976.7</v>
      </c>
      <c r="D33" s="33">
        <v>13700</v>
      </c>
    </row>
    <row r="34" spans="1:4" ht="12">
      <c r="A34" s="35" t="s">
        <v>113</v>
      </c>
      <c r="B34" s="31" t="s">
        <v>114</v>
      </c>
      <c r="C34" s="36">
        <v>1174.11</v>
      </c>
      <c r="D34" s="33">
        <v>13701</v>
      </c>
    </row>
    <row r="35" spans="1:4" ht="12">
      <c r="A35" s="35" t="s">
        <v>69</v>
      </c>
      <c r="B35" s="31" t="s">
        <v>32</v>
      </c>
      <c r="C35" s="36">
        <v>1171.85</v>
      </c>
      <c r="D35" s="33" t="s">
        <v>109</v>
      </c>
    </row>
    <row r="36" spans="2:3" ht="12.75">
      <c r="B36" s="65" t="s">
        <v>82</v>
      </c>
      <c r="C36" s="44">
        <f>SUM(C4:C35)</f>
        <v>28683.53</v>
      </c>
    </row>
    <row r="41" spans="1:4" ht="12">
      <c r="A41" s="37" t="s">
        <v>9</v>
      </c>
      <c r="B41" s="38"/>
      <c r="C41" s="45"/>
      <c r="D41" s="57" t="s">
        <v>83</v>
      </c>
    </row>
    <row r="46" spans="1:4" ht="12">
      <c r="A46" s="37" t="s">
        <v>9</v>
      </c>
      <c r="B46" s="38"/>
      <c r="C46" s="45"/>
      <c r="D46" s="57" t="s">
        <v>83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D15" sqref="D15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13</v>
      </c>
    </row>
    <row r="5" spans="2:7" ht="12.75">
      <c r="B5" s="20" t="s">
        <v>5</v>
      </c>
      <c r="D5" s="25" t="s">
        <v>21</v>
      </c>
      <c r="E5" s="51"/>
      <c r="F5" s="25" t="s">
        <v>22</v>
      </c>
      <c r="G5" s="51"/>
    </row>
    <row r="6" spans="1:11" ht="12.75">
      <c r="A6" s="3"/>
      <c r="B6" s="54"/>
      <c r="C6" s="55"/>
      <c r="D6" s="21" t="s">
        <v>37</v>
      </c>
      <c r="E6" s="1"/>
      <c r="F6" s="21" t="s">
        <v>38</v>
      </c>
      <c r="G6" s="1"/>
      <c r="K6" s="3"/>
    </row>
    <row r="7" spans="1:12" ht="15">
      <c r="A7" s="77"/>
      <c r="B7" s="69" t="s">
        <v>26</v>
      </c>
      <c r="C7" s="68"/>
      <c r="D7" s="85">
        <v>241.72</v>
      </c>
      <c r="E7" s="71"/>
      <c r="F7" s="85">
        <v>159.56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24</v>
      </c>
      <c r="C8" s="68"/>
      <c r="D8" s="85">
        <v>224.3</v>
      </c>
      <c r="E8" s="71"/>
      <c r="F8" s="85">
        <v>166.83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25</v>
      </c>
      <c r="C9" s="68"/>
      <c r="D9" s="85">
        <v>182.56</v>
      </c>
      <c r="E9" s="71"/>
      <c r="F9" s="85">
        <v>193.04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27</v>
      </c>
      <c r="C10" s="68"/>
      <c r="D10" s="85">
        <v>68.05</v>
      </c>
      <c r="E10" s="71"/>
      <c r="F10" s="85">
        <v>78.67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28</v>
      </c>
      <c r="C11" s="68"/>
      <c r="D11" s="85">
        <v>53.34</v>
      </c>
      <c r="E11" s="71"/>
      <c r="F11" s="85">
        <v>76.79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29</v>
      </c>
      <c r="C12" s="68"/>
      <c r="D12" s="85">
        <v>30.31</v>
      </c>
      <c r="E12" s="71"/>
      <c r="F12" s="85"/>
      <c r="G12" s="71"/>
      <c r="H12" s="71"/>
      <c r="I12" s="71"/>
      <c r="J12" s="71"/>
      <c r="K12" s="68"/>
      <c r="L12" s="68"/>
    </row>
    <row r="13" spans="1:12" ht="15">
      <c r="A13" s="77"/>
      <c r="B13" s="69" t="s">
        <v>30</v>
      </c>
      <c r="C13" s="68"/>
      <c r="D13" s="85">
        <v>16.36</v>
      </c>
      <c r="E13" s="71"/>
      <c r="F13" s="85"/>
      <c r="G13" s="71"/>
      <c r="H13" s="71"/>
      <c r="I13" s="71"/>
      <c r="J13" s="71"/>
      <c r="K13" s="68"/>
      <c r="L13" s="68"/>
    </row>
    <row r="14" spans="1:12" ht="15">
      <c r="A14" s="77"/>
      <c r="B14" s="69" t="s">
        <v>31</v>
      </c>
      <c r="C14" s="68"/>
      <c r="D14" s="85">
        <v>7.81</v>
      </c>
      <c r="E14" s="71"/>
      <c r="F14" s="85"/>
      <c r="G14" s="71"/>
      <c r="H14" s="71"/>
      <c r="I14" s="71"/>
      <c r="J14" s="71"/>
      <c r="K14" s="68"/>
      <c r="L14" s="68"/>
    </row>
    <row r="15" spans="1:12" ht="15">
      <c r="A15" s="77"/>
      <c r="B15" s="69" t="s">
        <v>32</v>
      </c>
      <c r="C15" s="68"/>
      <c r="D15" s="85"/>
      <c r="E15" s="71"/>
      <c r="F15" s="85"/>
      <c r="G15" s="71"/>
      <c r="H15" s="71"/>
      <c r="I15" s="71"/>
      <c r="J15" s="71"/>
      <c r="K15" s="68"/>
      <c r="L15" s="68"/>
    </row>
    <row r="16" spans="1:12" ht="15">
      <c r="A16" s="77"/>
      <c r="B16" s="69" t="s">
        <v>33</v>
      </c>
      <c r="C16" s="68"/>
      <c r="D16" s="85"/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34</v>
      </c>
      <c r="C17" s="68"/>
      <c r="D17" s="85"/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35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824.4499999999998</v>
      </c>
      <c r="E19" s="70"/>
      <c r="F19" s="75">
        <f>SUM(F7:F18)</f>
        <v>674.8899999999999</v>
      </c>
      <c r="G19" s="70"/>
      <c r="H19" s="76">
        <f>SUM(D19:F19)</f>
        <v>1499.3399999999997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14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2018-10-01T18:25:03Z</cp:lastPrinted>
  <dcterms:created xsi:type="dcterms:W3CDTF">1999-12-07T00:30:12Z</dcterms:created>
  <dcterms:modified xsi:type="dcterms:W3CDTF">2018-10-02T14:58:38Z</dcterms:modified>
  <cp:category/>
  <cp:version/>
  <cp:contentType/>
  <cp:contentStatus/>
</cp:coreProperties>
</file>