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PNBlistGen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<sst xmlns="http://schemas.openxmlformats.org/spreadsheetml/2006/main" count="179" uniqueCount="140">
  <si>
    <t>PETTY CASH</t>
  </si>
  <si>
    <t>BALANCE AS OF</t>
  </si>
  <si>
    <t>Expenses</t>
  </si>
  <si>
    <t>Garbage Tag Sales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</si>
  <si>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</si>
  <si>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</si>
  <si>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</si>
  <si>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</si>
  <si>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</si>
  <si>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</si>
  <si>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</si>
  <si>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</si>
  <si>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</si>
  <si>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</si>
  <si>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</si>
  <si>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</si>
  <si>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</si>
  <si>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</si>
  <si>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EFTPS</t>
  </si>
  <si>
    <t>MAR-OCO LANDFILL</t>
  </si>
  <si>
    <t>GEN. ACC</t>
  </si>
  <si>
    <t>WS ACC</t>
  </si>
  <si>
    <t>AFLAC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</si>
  <si>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</si>
  <si>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</si>
  <si>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</si>
  <si>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</si>
  <si>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</si>
  <si>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</si>
  <si>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</si>
  <si>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</si>
  <si>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</si>
  <si>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</si>
  <si>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</si>
  <si>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</si>
  <si>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</si>
  <si>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</si>
  <si>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M.M.#94</t>
  </si>
  <si>
    <t>(SNBT)</t>
  </si>
  <si>
    <t>GENERAL ACCOUNT - CKG (PNB86)</t>
  </si>
  <si>
    <t>MONEY MARKET (PNB83)</t>
  </si>
  <si>
    <t>WDOR</t>
  </si>
  <si>
    <t>SNBT</t>
  </si>
  <si>
    <t>141BP    Loan #208868</t>
  </si>
  <si>
    <t>CD ACCOUNTS</t>
  </si>
  <si>
    <t>(PNB)</t>
  </si>
  <si>
    <t>PW Equipm.Replacem.Fund</t>
  </si>
  <si>
    <t>Street Fund</t>
  </si>
  <si>
    <t>FD Equipm.Replacem.Fund</t>
  </si>
  <si>
    <t>TOTAL CHECKING &amp; CASH ACCOUNTS</t>
  </si>
  <si>
    <t>R &amp; R ASSESSING</t>
  </si>
  <si>
    <t>KEVIN SCHUTTE</t>
  </si>
  <si>
    <t>Int. 4.96%</t>
  </si>
  <si>
    <t>Due date 2-15-2023</t>
  </si>
  <si>
    <t>ASSOCIATED BANK</t>
  </si>
  <si>
    <t>Permits</t>
  </si>
  <si>
    <t>RIISER FUELS LLC</t>
  </si>
  <si>
    <t>Transfers In</t>
  </si>
  <si>
    <t>Transfers Out</t>
  </si>
  <si>
    <t>PNB</t>
  </si>
  <si>
    <t>Maintenance Fee</t>
  </si>
  <si>
    <t>ADM #01</t>
  </si>
  <si>
    <t>OPEN ACCOUNT</t>
  </si>
  <si>
    <t>ACE HARDWARE</t>
  </si>
  <si>
    <t>ONLINE</t>
  </si>
  <si>
    <t>Due date 9-15-2020</t>
  </si>
  <si>
    <t>Int. 4%</t>
  </si>
  <si>
    <t>Copies</t>
  </si>
  <si>
    <t>G &amp; G MIDWEST</t>
  </si>
  <si>
    <t>JACKIE FOSTER INC</t>
  </si>
  <si>
    <t>Closed Acc</t>
  </si>
  <si>
    <t>DAN RISNER &amp; SON EXCAVATING LLC</t>
  </si>
  <si>
    <t>KEEMO INC</t>
  </si>
  <si>
    <t>SCHUTTE, PATRICIA</t>
  </si>
  <si>
    <t>COLEMAN LIBRARY</t>
  </si>
  <si>
    <t>Closed Account 11-5-18</t>
  </si>
  <si>
    <t>11.1.18</t>
  </si>
  <si>
    <t>11.30.18</t>
  </si>
  <si>
    <t>Shared Revenue</t>
  </si>
  <si>
    <t>12.3.18</t>
  </si>
  <si>
    <t>NOVEMBER</t>
  </si>
  <si>
    <t>VILLAGE OF POUND - NOVEMBER 2018</t>
  </si>
  <si>
    <r>
      <t>Ck.</t>
    </r>
    <r>
      <rPr>
        <b/>
        <sz val="9"/>
        <color indexed="10"/>
        <rFont val="Arial"/>
        <family val="2"/>
      </rPr>
      <t xml:space="preserve">#13734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#13763</t>
    </r>
  </si>
  <si>
    <t>PAYROLL 11.3.18</t>
  </si>
  <si>
    <t>POLZIN, KATHLEEN</t>
  </si>
  <si>
    <t>ELECTION PAY 11.6.18</t>
  </si>
  <si>
    <t>RACE, TANYA</t>
  </si>
  <si>
    <t>ROSENE, ELAINE</t>
  </si>
  <si>
    <t>SCHUTTE, JILLIAN</t>
  </si>
  <si>
    <t>VOID</t>
  </si>
  <si>
    <t>SWEEPER PART</t>
  </si>
  <si>
    <t>INSURANCE STIPEND-NOV</t>
  </si>
  <si>
    <t xml:space="preserve">PACKERLAND BOARDBAND </t>
  </si>
  <si>
    <t>PAYROLL 11.10.18</t>
  </si>
  <si>
    <t>AIRGAS</t>
  </si>
  <si>
    <t xml:space="preserve">ANNUAL FEE RENEWAL </t>
  </si>
  <si>
    <t>LOAN #9004-NOV</t>
  </si>
  <si>
    <t>2019 CONTRIBUTION</t>
  </si>
  <si>
    <t>COMMAND CENTRAL</t>
  </si>
  <si>
    <t>ANNUAL MAINTENANCE AGREEM 2019</t>
  </si>
  <si>
    <t>WASHED SAND</t>
  </si>
  <si>
    <t>ENTERPRISE LIGHTING LTD</t>
  </si>
  <si>
    <t>HOLTGER BROS. INC</t>
  </si>
  <si>
    <t>WALKER ST: BORE FOR LIGHTS</t>
  </si>
  <si>
    <t>WALKER ST: LIGHTS &amp; SIGNS</t>
  </si>
  <si>
    <t>WALKER ST: ENGINEERING WORK</t>
  </si>
  <si>
    <t>MARINETTE CONCRETE</t>
  </si>
  <si>
    <t>WALKER ST: FOOTINGS FOR LIGHTS</t>
  </si>
  <si>
    <t>PESHTIGO TIMES</t>
  </si>
  <si>
    <t>2019 BUDGET HEARING AD</t>
  </si>
  <si>
    <t>LOAN #208868-NOV</t>
  </si>
  <si>
    <t>WALKER ST: STREET WORK</t>
  </si>
  <si>
    <t>PAYROLL 11.24.18</t>
  </si>
  <si>
    <t>PAYROLL - NOV</t>
  </si>
  <si>
    <t>WT6-OCT</t>
  </si>
  <si>
    <t>941-OCT</t>
  </si>
  <si>
    <t>B2015 #24061002 / 10.28.19</t>
  </si>
  <si>
    <t>Int. 1%</t>
  </si>
  <si>
    <t>Patricia Schutte, WCMC - Clerk/Treasurer                12.3.18</t>
  </si>
  <si>
    <t>Closed at $10,150.87</t>
  </si>
  <si>
    <t>Closed at $3,045.26</t>
  </si>
  <si>
    <t>Loan - 120 Note</t>
  </si>
  <si>
    <t>Johnson $1044.00 / Schutte $2114.10 / Kleikamp $612.87</t>
  </si>
  <si>
    <t>Curb &amp; Gutter A/R: Walker</t>
  </si>
  <si>
    <t>Curb &amp; Gutter A/R: Maple</t>
  </si>
  <si>
    <t>Vop WS</t>
  </si>
  <si>
    <t>Error-deposited in wrong acc. S/B in WS acc</t>
  </si>
  <si>
    <t>Schanau #2018-13 / Lepinski #2018-14</t>
  </si>
  <si>
    <t>M.Kruse</t>
  </si>
  <si>
    <t>Purchased 1 - 12" x 13' culvert</t>
  </si>
  <si>
    <t>CD  - PW Equipment Fund</t>
  </si>
  <si>
    <t>CD  - Street Fund</t>
  </si>
  <si>
    <t>Kaszinski $30 / King $75</t>
  </si>
  <si>
    <t xml:space="preserve">Note: </t>
  </si>
  <si>
    <t>To WS Ckg #12394</t>
  </si>
  <si>
    <t>To WS Ckg#12394</t>
  </si>
  <si>
    <t>RACHEL PIENCIKOWSKI</t>
  </si>
  <si>
    <t>CC SEC.REFUND</t>
  </si>
  <si>
    <t>PAYROLL 11.17.18</t>
  </si>
  <si>
    <t>Revised 12.5.18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</si>
</sst>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5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3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5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0" fillId="0" borderId="13" xfId="44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5" xfId="0" applyFont="1" applyBorder="1" applyAlignment="1">
      <alignment/>
    </xf>
    <xf numFmtId="44" fontId="0" fillId="0" borderId="10" xfId="44" applyFont="1" applyBorder="1" applyAlignment="1">
      <alignment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RowColHeaders="0" tabSelected="1" view="pageLayout" workbookViewId="0" topLeftCell="A36">
      <selection activeCell="A54" sqref="A54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3">
        <v>43434</v>
      </c>
    </row>
    <row r="2" ht="18">
      <c r="C2" s="52"/>
    </row>
    <row r="3" spans="1:8" ht="12.75">
      <c r="A3" s="1" t="s">
        <v>39</v>
      </c>
      <c r="B3" s="1"/>
      <c r="C3" s="24"/>
      <c r="G3" s="10"/>
      <c r="H3" s="11"/>
    </row>
    <row r="4" spans="2:9" ht="12">
      <c r="B4" s="5" t="s">
        <v>1</v>
      </c>
      <c r="C4" s="18"/>
      <c r="D4" s="58" t="s">
        <v>76</v>
      </c>
      <c r="E4" s="15">
        <v>12703.11</v>
      </c>
      <c r="G4" s="8"/>
      <c r="H4" s="9"/>
      <c r="I4" s="8"/>
    </row>
    <row r="5" spans="2:9" ht="12">
      <c r="B5" s="26" t="s">
        <v>2</v>
      </c>
      <c r="C5" s="18"/>
      <c r="D5" s="58"/>
      <c r="E5" s="15">
        <v>-141547.42</v>
      </c>
      <c r="G5" s="8"/>
      <c r="H5" s="9"/>
      <c r="I5" s="8"/>
    </row>
    <row r="6" spans="2:9" ht="12">
      <c r="B6" s="26" t="s">
        <v>58</v>
      </c>
      <c r="C6" s="26" t="s">
        <v>135</v>
      </c>
      <c r="D6" s="59"/>
      <c r="E6" s="79">
        <v>-66000</v>
      </c>
      <c r="G6" s="8"/>
      <c r="H6" s="9"/>
      <c r="I6" s="8"/>
    </row>
    <row r="7" spans="2:9" ht="12">
      <c r="B7" s="27" t="s">
        <v>41</v>
      </c>
      <c r="C7" s="26" t="s">
        <v>78</v>
      </c>
      <c r="D7" s="59"/>
      <c r="E7" s="79">
        <v>132429.24</v>
      </c>
      <c r="G7" s="8"/>
      <c r="H7" s="9"/>
      <c r="I7" s="8"/>
    </row>
    <row r="8" spans="2:9" ht="12">
      <c r="B8" s="26" t="s">
        <v>42</v>
      </c>
      <c r="C8" s="26" t="s">
        <v>121</v>
      </c>
      <c r="D8" s="58"/>
      <c r="E8" s="79">
        <v>97000</v>
      </c>
      <c r="G8" s="8"/>
      <c r="H8" s="9"/>
      <c r="I8" s="8"/>
    </row>
    <row r="9" spans="2:9" ht="12">
      <c r="B9" s="26" t="s">
        <v>59</v>
      </c>
      <c r="C9" s="26" t="s">
        <v>130</v>
      </c>
      <c r="D9" s="58"/>
      <c r="E9" s="79">
        <v>3045.26</v>
      </c>
      <c r="G9" s="8"/>
      <c r="H9" s="9"/>
      <c r="I9" s="8"/>
    </row>
    <row r="10" spans="2:9" ht="12">
      <c r="B10" s="26" t="s">
        <v>59</v>
      </c>
      <c r="C10" s="26" t="s">
        <v>131</v>
      </c>
      <c r="D10" s="58"/>
      <c r="E10" s="79">
        <v>10150.87</v>
      </c>
      <c r="G10" s="8"/>
      <c r="H10" s="9"/>
      <c r="I10" s="8"/>
    </row>
    <row r="11" spans="2:9" ht="12">
      <c r="B11" s="26" t="s">
        <v>125</v>
      </c>
      <c r="C11" s="26" t="s">
        <v>126</v>
      </c>
      <c r="D11" s="58"/>
      <c r="E11" s="79">
        <v>2227.17</v>
      </c>
      <c r="G11" s="8"/>
      <c r="H11" s="9"/>
      <c r="I11" s="8"/>
    </row>
    <row r="12" spans="2:9" ht="12">
      <c r="B12" s="26" t="s">
        <v>128</v>
      </c>
      <c r="C12" s="26" t="s">
        <v>129</v>
      </c>
      <c r="D12" s="58"/>
      <c r="E12" s="79">
        <v>97.5</v>
      </c>
      <c r="G12" s="8"/>
      <c r="H12" s="9"/>
      <c r="I12" s="8"/>
    </row>
    <row r="13" spans="2:9" ht="12">
      <c r="B13" s="26" t="s">
        <v>124</v>
      </c>
      <c r="C13" s="26" t="s">
        <v>132</v>
      </c>
      <c r="D13" s="58"/>
      <c r="E13" s="79">
        <v>105</v>
      </c>
      <c r="G13" s="8"/>
      <c r="H13" s="9"/>
      <c r="I13" s="8"/>
    </row>
    <row r="14" spans="2:9" ht="12">
      <c r="B14" s="26" t="s">
        <v>123</v>
      </c>
      <c r="C14" s="26" t="s">
        <v>122</v>
      </c>
      <c r="D14" s="58"/>
      <c r="E14" s="79">
        <v>3777.97</v>
      </c>
      <c r="G14" s="8"/>
      <c r="H14" s="9"/>
      <c r="I14" s="8"/>
    </row>
    <row r="15" spans="2:5" ht="12">
      <c r="B15" s="26" t="s">
        <v>67</v>
      </c>
      <c r="C15" s="91"/>
      <c r="D15" s="61"/>
      <c r="E15" s="79">
        <v>11</v>
      </c>
    </row>
    <row r="16" spans="2:5" ht="12">
      <c r="B16" s="26" t="s">
        <v>55</v>
      </c>
      <c r="C16" s="26" t="s">
        <v>127</v>
      </c>
      <c r="D16" s="61"/>
      <c r="E16" s="79">
        <v>20</v>
      </c>
    </row>
    <row r="17" spans="2:5" ht="12">
      <c r="B17" s="27" t="s">
        <v>15</v>
      </c>
      <c r="C17" s="27"/>
      <c r="D17" s="59"/>
      <c r="E17" s="79">
        <v>920</v>
      </c>
    </row>
    <row r="18" spans="2:5" ht="12">
      <c r="B18" s="7" t="s">
        <v>3</v>
      </c>
      <c r="C18" s="27"/>
      <c r="D18" s="59"/>
      <c r="E18" s="79">
        <v>1070</v>
      </c>
    </row>
    <row r="19" spans="3:8" ht="12.75">
      <c r="C19" s="13" t="s">
        <v>1</v>
      </c>
      <c r="D19" s="64" t="s">
        <v>77</v>
      </c>
      <c r="E19" s="6">
        <f>SUM(E4:E18)</f>
        <v>56009.7</v>
      </c>
      <c r="G19" s="8"/>
      <c r="H19" s="9"/>
    </row>
    <row r="20" spans="3:8" ht="12.75">
      <c r="C20" s="13"/>
      <c r="D20" s="22"/>
      <c r="G20" s="8"/>
      <c r="H20" s="9"/>
    </row>
    <row r="21" spans="1:8" ht="12.75">
      <c r="A21" s="1" t="s">
        <v>40</v>
      </c>
      <c r="D21" s="60"/>
      <c r="E21" s="4"/>
      <c r="G21" s="8"/>
      <c r="H21" s="12"/>
    </row>
    <row r="22" spans="1:8" ht="12.75">
      <c r="A22" s="1"/>
      <c r="B22" s="5" t="s">
        <v>1</v>
      </c>
      <c r="C22" s="5"/>
      <c r="D22" s="58" t="s">
        <v>76</v>
      </c>
      <c r="E22" s="17">
        <v>7154.54</v>
      </c>
      <c r="G22" s="8"/>
      <c r="H22" s="12"/>
    </row>
    <row r="23" spans="1:8" ht="12.75">
      <c r="A23" s="1"/>
      <c r="B23" s="26" t="s">
        <v>58</v>
      </c>
      <c r="C23" s="26" t="s">
        <v>134</v>
      </c>
      <c r="D23" s="58"/>
      <c r="E23" s="17">
        <v>-5000</v>
      </c>
      <c r="G23" s="8"/>
      <c r="H23" s="12"/>
    </row>
    <row r="24" spans="1:8" ht="12.75">
      <c r="A24" s="1"/>
      <c r="B24" s="26" t="s">
        <v>59</v>
      </c>
      <c r="C24" s="27" t="s">
        <v>60</v>
      </c>
      <c r="D24" s="59"/>
      <c r="E24" s="16">
        <v>-10</v>
      </c>
      <c r="G24" s="8"/>
      <c r="H24" s="12"/>
    </row>
    <row r="25" spans="2:5" ht="12">
      <c r="B25" s="27" t="s">
        <v>4</v>
      </c>
      <c r="C25" s="50"/>
      <c r="D25" s="59"/>
      <c r="E25" s="16">
        <v>3.18</v>
      </c>
    </row>
    <row r="26" spans="3:5" ht="12.75">
      <c r="C26" s="13" t="s">
        <v>1</v>
      </c>
      <c r="D26" s="63" t="s">
        <v>77</v>
      </c>
      <c r="E26" s="44">
        <f>SUM(E22:E25)</f>
        <v>2147.72</v>
      </c>
    </row>
    <row r="27" ht="12">
      <c r="D27" s="22"/>
    </row>
    <row r="28" spans="1:4" ht="12.75">
      <c r="A28" s="1" t="s">
        <v>61</v>
      </c>
      <c r="D28" s="22"/>
    </row>
    <row r="29" spans="2:5" ht="12">
      <c r="B29" s="26" t="s">
        <v>62</v>
      </c>
      <c r="C29" s="5"/>
      <c r="D29" s="58" t="s">
        <v>76</v>
      </c>
      <c r="E29" s="17">
        <v>17391.32</v>
      </c>
    </row>
    <row r="30" spans="2:5" ht="12">
      <c r="B30" s="26" t="s">
        <v>57</v>
      </c>
      <c r="C30" s="26"/>
      <c r="D30" s="61"/>
      <c r="E30" s="17">
        <v>0</v>
      </c>
    </row>
    <row r="31" spans="2:5" ht="12">
      <c r="B31" s="27" t="s">
        <v>58</v>
      </c>
      <c r="C31" s="27"/>
      <c r="D31" s="62"/>
      <c r="E31" s="56">
        <v>0</v>
      </c>
    </row>
    <row r="32" spans="3:5" ht="12.75">
      <c r="C32" s="13" t="s">
        <v>1</v>
      </c>
      <c r="D32" s="63" t="s">
        <v>77</v>
      </c>
      <c r="E32" s="44">
        <f>SUM(E29:E31)</f>
        <v>17391.32</v>
      </c>
    </row>
    <row r="34" spans="1:4" ht="12.75">
      <c r="A34" s="1" t="s">
        <v>0</v>
      </c>
      <c r="D34" s="22"/>
    </row>
    <row r="35" spans="2:5" ht="12">
      <c r="B35" s="26" t="s">
        <v>17</v>
      </c>
      <c r="C35" s="5"/>
      <c r="D35" s="58" t="s">
        <v>76</v>
      </c>
      <c r="E35" s="17">
        <v>500</v>
      </c>
    </row>
    <row r="36" spans="2:5" ht="12">
      <c r="B36" s="26" t="s">
        <v>2</v>
      </c>
      <c r="C36" s="26"/>
      <c r="D36" s="61"/>
      <c r="E36" s="17"/>
    </row>
    <row r="37" spans="2:5" ht="12">
      <c r="B37" s="27" t="s">
        <v>16</v>
      </c>
      <c r="C37" s="27"/>
      <c r="D37" s="62"/>
      <c r="E37" s="56"/>
    </row>
    <row r="38" spans="3:5" ht="12.75">
      <c r="C38" s="13" t="s">
        <v>1</v>
      </c>
      <c r="D38" s="63" t="s">
        <v>77</v>
      </c>
      <c r="E38" s="44">
        <f>SUM(E35:E37)</f>
        <v>500</v>
      </c>
    </row>
    <row r="40" spans="3:5" ht="13.5" thickBot="1">
      <c r="C40" s="92" t="s">
        <v>49</v>
      </c>
      <c r="D40" s="22"/>
      <c r="E40" s="19">
        <f>SUM(E19+E26+E32+E38)</f>
        <v>76048.73999999999</v>
      </c>
    </row>
    <row r="41" ht="12.75" thickTop="1"/>
    <row r="42" ht="12.75">
      <c r="A42" s="1" t="s">
        <v>44</v>
      </c>
    </row>
    <row r="43" spans="1:5" ht="12">
      <c r="A43" s="25" t="s">
        <v>45</v>
      </c>
      <c r="B43" s="24" t="s">
        <v>46</v>
      </c>
      <c r="C43" s="25" t="s">
        <v>75</v>
      </c>
      <c r="D43" s="89" t="s">
        <v>120</v>
      </c>
      <c r="E43" s="4">
        <v>0</v>
      </c>
    </row>
    <row r="44" spans="1:5" ht="12">
      <c r="A44" s="25" t="s">
        <v>45</v>
      </c>
      <c r="B44" s="24" t="s">
        <v>47</v>
      </c>
      <c r="C44" s="25" t="s">
        <v>75</v>
      </c>
      <c r="D44" s="89" t="s">
        <v>119</v>
      </c>
      <c r="E44" s="4">
        <v>0</v>
      </c>
    </row>
    <row r="45" spans="1:5" ht="12">
      <c r="A45" s="25" t="s">
        <v>45</v>
      </c>
      <c r="B45" s="24" t="s">
        <v>48</v>
      </c>
      <c r="C45" s="25" t="s">
        <v>116</v>
      </c>
      <c r="D45" s="89" t="s">
        <v>117</v>
      </c>
      <c r="E45" s="88">
        <v>3045.26</v>
      </c>
    </row>
    <row r="46" spans="3:5" ht="12.75">
      <c r="C46" s="81"/>
      <c r="D46" s="90"/>
      <c r="E46" s="2">
        <f>SUM(E43:E45)</f>
        <v>3045.26</v>
      </c>
    </row>
    <row r="48" ht="12.75">
      <c r="A48" s="1" t="s">
        <v>35</v>
      </c>
    </row>
    <row r="49" spans="1:5" ht="12">
      <c r="A49" s="25" t="s">
        <v>12</v>
      </c>
      <c r="B49" s="24" t="s">
        <v>11</v>
      </c>
      <c r="C49" s="25" t="s">
        <v>53</v>
      </c>
      <c r="D49" s="48" t="s">
        <v>52</v>
      </c>
      <c r="E49" s="4">
        <v>-306445.96</v>
      </c>
    </row>
    <row r="50" spans="1:5" ht="12.75" thickBot="1">
      <c r="A50" s="25" t="s">
        <v>38</v>
      </c>
      <c r="B50" s="24" t="s">
        <v>43</v>
      </c>
      <c r="C50" s="25" t="s">
        <v>65</v>
      </c>
      <c r="D50" s="49" t="s">
        <v>66</v>
      </c>
      <c r="E50" s="23">
        <v>-201039.46</v>
      </c>
    </row>
    <row r="51" spans="3:5" ht="12.75">
      <c r="C51" s="81"/>
      <c r="E51" s="2">
        <f>SUM(E49:E50)</f>
        <v>-507485.42000000004</v>
      </c>
    </row>
    <row r="54" ht="12">
      <c r="A54" s="24" t="s">
        <v>118</v>
      </c>
    </row>
    <row r="56" spans="1:3" ht="12.75">
      <c r="A56" s="1" t="s">
        <v>133</v>
      </c>
      <c r="B56" s="1" t="s">
        <v>139</v>
      </c>
      <c r="C56" s="1"/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25">
      <selection activeCell="C38" sqref="C38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20.25" customHeight="1">
      <c r="B1" s="47" t="s">
        <v>81</v>
      </c>
    </row>
    <row r="2" ht="33.75" customHeight="1">
      <c r="D2" s="14"/>
    </row>
    <row r="3" spans="1:4" ht="12.75">
      <c r="A3" s="67" t="s">
        <v>13</v>
      </c>
      <c r="B3" s="66" t="s">
        <v>82</v>
      </c>
      <c r="C3" s="28"/>
      <c r="D3" s="29" t="s">
        <v>8</v>
      </c>
    </row>
    <row r="4" spans="1:4" ht="12.75">
      <c r="A4" s="80" t="s">
        <v>10</v>
      </c>
      <c r="B4" s="31" t="s">
        <v>83</v>
      </c>
      <c r="C4" s="39">
        <v>574.56</v>
      </c>
      <c r="D4" s="40">
        <v>13734</v>
      </c>
    </row>
    <row r="5" spans="1:4" ht="12.75">
      <c r="A5" s="80" t="s">
        <v>84</v>
      </c>
      <c r="B5" s="31" t="s">
        <v>85</v>
      </c>
      <c r="C5" s="39">
        <v>76.2</v>
      </c>
      <c r="D5" s="40">
        <v>13735</v>
      </c>
    </row>
    <row r="6" spans="1:4" ht="12">
      <c r="A6" s="82" t="s">
        <v>86</v>
      </c>
      <c r="B6" s="31" t="s">
        <v>85</v>
      </c>
      <c r="C6" s="39">
        <v>132.81</v>
      </c>
      <c r="D6" s="40">
        <v>13736</v>
      </c>
    </row>
    <row r="7" spans="1:4" ht="12">
      <c r="A7" s="84" t="s">
        <v>87</v>
      </c>
      <c r="B7" s="31" t="s">
        <v>85</v>
      </c>
      <c r="C7" s="39">
        <v>83.8</v>
      </c>
      <c r="D7" s="40">
        <v>13737</v>
      </c>
    </row>
    <row r="8" spans="1:4" ht="12">
      <c r="A8" s="82" t="s">
        <v>88</v>
      </c>
      <c r="B8" s="31" t="s">
        <v>85</v>
      </c>
      <c r="C8" s="83">
        <v>171.8</v>
      </c>
      <c r="D8" s="40">
        <v>13738</v>
      </c>
    </row>
    <row r="9" spans="1:4" ht="12">
      <c r="A9" s="82" t="s">
        <v>89</v>
      </c>
      <c r="B9" s="31" t="s">
        <v>89</v>
      </c>
      <c r="C9" s="83">
        <v>0</v>
      </c>
      <c r="D9" s="40">
        <v>13739</v>
      </c>
    </row>
    <row r="10" spans="1:4" ht="12">
      <c r="A10" s="30" t="s">
        <v>68</v>
      </c>
      <c r="B10" s="31" t="s">
        <v>90</v>
      </c>
      <c r="C10" s="32">
        <v>35</v>
      </c>
      <c r="D10" s="33">
        <v>13740</v>
      </c>
    </row>
    <row r="11" spans="1:4" ht="12">
      <c r="A11" s="30" t="s">
        <v>51</v>
      </c>
      <c r="B11" s="31" t="s">
        <v>91</v>
      </c>
      <c r="C11" s="32">
        <v>663.94</v>
      </c>
      <c r="D11" s="33">
        <v>13741</v>
      </c>
    </row>
    <row r="12" spans="1:4" ht="12">
      <c r="A12" s="30" t="s">
        <v>92</v>
      </c>
      <c r="B12" s="31" t="s">
        <v>33</v>
      </c>
      <c r="C12" s="32">
        <v>122.36</v>
      </c>
      <c r="D12" s="33">
        <v>13742</v>
      </c>
    </row>
    <row r="13" spans="1:4" ht="12">
      <c r="A13" s="30" t="s">
        <v>50</v>
      </c>
      <c r="B13" s="31" t="s">
        <v>33</v>
      </c>
      <c r="C13" s="32">
        <v>240</v>
      </c>
      <c r="D13" s="33">
        <v>13743</v>
      </c>
    </row>
    <row r="14" spans="1:4" ht="12">
      <c r="A14" s="30" t="s">
        <v>10</v>
      </c>
      <c r="B14" s="31" t="s">
        <v>93</v>
      </c>
      <c r="C14" s="32">
        <v>574.56</v>
      </c>
      <c r="D14" s="33">
        <v>13744</v>
      </c>
    </row>
    <row r="15" spans="1:4" ht="12">
      <c r="A15" s="30" t="s">
        <v>63</v>
      </c>
      <c r="B15" s="31" t="s">
        <v>32</v>
      </c>
      <c r="C15" s="34">
        <v>607.99</v>
      </c>
      <c r="D15" s="33">
        <v>13745</v>
      </c>
    </row>
    <row r="16" spans="1:4" ht="12">
      <c r="A16" s="35" t="s">
        <v>94</v>
      </c>
      <c r="B16" s="31" t="s">
        <v>95</v>
      </c>
      <c r="C16" s="36">
        <v>12.95</v>
      </c>
      <c r="D16" s="33">
        <v>13746</v>
      </c>
    </row>
    <row r="17" spans="1:4" ht="12">
      <c r="A17" s="35" t="s">
        <v>54</v>
      </c>
      <c r="B17" s="31" t="s">
        <v>96</v>
      </c>
      <c r="C17" s="36">
        <v>3375.73</v>
      </c>
      <c r="D17" s="33">
        <v>13747</v>
      </c>
    </row>
    <row r="18" spans="1:4" ht="12">
      <c r="A18" s="35" t="s">
        <v>74</v>
      </c>
      <c r="B18" s="31" t="s">
        <v>97</v>
      </c>
      <c r="C18" s="36">
        <v>300</v>
      </c>
      <c r="D18" s="33">
        <v>13748</v>
      </c>
    </row>
    <row r="19" spans="1:4" ht="12">
      <c r="A19" s="35" t="s">
        <v>98</v>
      </c>
      <c r="B19" s="31" t="s">
        <v>99</v>
      </c>
      <c r="C19" s="36">
        <v>270</v>
      </c>
      <c r="D19" s="33">
        <v>13749</v>
      </c>
    </row>
    <row r="20" spans="1:4" ht="12">
      <c r="A20" s="35" t="s">
        <v>71</v>
      </c>
      <c r="B20" s="31" t="s">
        <v>100</v>
      </c>
      <c r="C20" s="36">
        <v>225.5</v>
      </c>
      <c r="D20" s="33">
        <v>13750</v>
      </c>
    </row>
    <row r="21" spans="1:4" ht="12">
      <c r="A21" s="35" t="s">
        <v>101</v>
      </c>
      <c r="B21" s="31" t="s">
        <v>104</v>
      </c>
      <c r="C21" s="36">
        <v>12500.19</v>
      </c>
      <c r="D21" s="33">
        <v>13751</v>
      </c>
    </row>
    <row r="22" spans="1:4" ht="12">
      <c r="A22" s="35" t="s">
        <v>102</v>
      </c>
      <c r="B22" s="31" t="s">
        <v>103</v>
      </c>
      <c r="C22" s="36">
        <v>1651.23</v>
      </c>
      <c r="D22" s="33">
        <v>13752</v>
      </c>
    </row>
    <row r="23" spans="1:4" ht="12">
      <c r="A23" s="35" t="s">
        <v>72</v>
      </c>
      <c r="B23" s="31" t="s">
        <v>105</v>
      </c>
      <c r="C23" s="36">
        <v>453.96</v>
      </c>
      <c r="D23" s="33">
        <v>13753</v>
      </c>
    </row>
    <row r="24" spans="1:4" ht="12">
      <c r="A24" s="35" t="s">
        <v>19</v>
      </c>
      <c r="B24" s="31" t="s">
        <v>32</v>
      </c>
      <c r="C24" s="36">
        <v>410.4</v>
      </c>
      <c r="D24" s="33">
        <v>13754</v>
      </c>
    </row>
    <row r="25" spans="1:4" ht="12">
      <c r="A25" s="35" t="s">
        <v>106</v>
      </c>
      <c r="B25" s="31" t="s">
        <v>107</v>
      </c>
      <c r="C25" s="36">
        <v>794</v>
      </c>
      <c r="D25" s="33">
        <v>13755</v>
      </c>
    </row>
    <row r="26" spans="1:4" ht="12">
      <c r="A26" s="35" t="s">
        <v>108</v>
      </c>
      <c r="B26" s="31" t="s">
        <v>109</v>
      </c>
      <c r="C26" s="36">
        <v>182.4</v>
      </c>
      <c r="D26" s="33">
        <v>13756</v>
      </c>
    </row>
    <row r="27" spans="1:4" ht="12">
      <c r="A27" s="35" t="s">
        <v>56</v>
      </c>
      <c r="B27" s="31" t="s">
        <v>31</v>
      </c>
      <c r="C27" s="36">
        <v>864.38</v>
      </c>
      <c r="D27" s="33">
        <v>13757</v>
      </c>
    </row>
    <row r="28" spans="1:4" ht="12">
      <c r="A28" s="35" t="s">
        <v>42</v>
      </c>
      <c r="B28" s="31" t="s">
        <v>110</v>
      </c>
      <c r="C28" s="36">
        <v>5547.5</v>
      </c>
      <c r="D28" s="33">
        <v>13758</v>
      </c>
    </row>
    <row r="29" spans="1:4" ht="12">
      <c r="A29" s="35" t="s">
        <v>69</v>
      </c>
      <c r="B29" s="31" t="s">
        <v>111</v>
      </c>
      <c r="C29" s="36">
        <v>106523.45</v>
      </c>
      <c r="D29" s="33">
        <v>13759</v>
      </c>
    </row>
    <row r="30" spans="1:4" ht="12">
      <c r="A30" s="35" t="s">
        <v>136</v>
      </c>
      <c r="B30" s="31" t="s">
        <v>137</v>
      </c>
      <c r="C30" s="36">
        <v>100</v>
      </c>
      <c r="D30" s="33">
        <v>13760</v>
      </c>
    </row>
    <row r="31" spans="1:4" ht="12">
      <c r="A31" s="35" t="s">
        <v>10</v>
      </c>
      <c r="B31" s="31" t="s">
        <v>138</v>
      </c>
      <c r="C31" s="36">
        <v>571.52</v>
      </c>
      <c r="D31" s="33">
        <v>13761</v>
      </c>
    </row>
    <row r="32" spans="1:4" ht="12">
      <c r="A32" s="35" t="s">
        <v>10</v>
      </c>
      <c r="B32" s="31" t="s">
        <v>112</v>
      </c>
      <c r="C32" s="36">
        <v>571.52</v>
      </c>
      <c r="D32" s="33">
        <v>13762</v>
      </c>
    </row>
    <row r="33" spans="1:4" ht="12">
      <c r="A33" s="35" t="s">
        <v>73</v>
      </c>
      <c r="B33" s="31" t="s">
        <v>113</v>
      </c>
      <c r="C33" s="36">
        <v>1976.7</v>
      </c>
      <c r="D33" s="33">
        <v>13763</v>
      </c>
    </row>
    <row r="34" spans="1:4" ht="12">
      <c r="A34" s="35" t="s">
        <v>22</v>
      </c>
      <c r="B34" s="31" t="s">
        <v>32</v>
      </c>
      <c r="C34" s="36">
        <v>35.36</v>
      </c>
      <c r="D34" s="33" t="s">
        <v>64</v>
      </c>
    </row>
    <row r="35" spans="1:4" ht="12">
      <c r="A35" s="35" t="s">
        <v>41</v>
      </c>
      <c r="B35" s="31" t="s">
        <v>114</v>
      </c>
      <c r="C35" s="36">
        <v>326.33</v>
      </c>
      <c r="D35" s="33" t="s">
        <v>64</v>
      </c>
    </row>
    <row r="36" spans="1:4" ht="12">
      <c r="A36" s="35" t="s">
        <v>18</v>
      </c>
      <c r="B36" s="31" t="s">
        <v>115</v>
      </c>
      <c r="C36" s="36">
        <v>1571.28</v>
      </c>
      <c r="D36" s="33" t="s">
        <v>64</v>
      </c>
    </row>
    <row r="37" spans="2:3" ht="12.75">
      <c r="B37" s="65" t="s">
        <v>80</v>
      </c>
      <c r="C37" s="44">
        <f>SUM(C4:C36)</f>
        <v>141547.41999999995</v>
      </c>
    </row>
    <row r="42" spans="1:4" ht="12">
      <c r="A42" s="37" t="s">
        <v>9</v>
      </c>
      <c r="B42" s="38"/>
      <c r="C42" s="45"/>
      <c r="D42" s="57" t="s">
        <v>79</v>
      </c>
    </row>
    <row r="49" spans="1:4" ht="12">
      <c r="A49" s="37" t="s">
        <v>9</v>
      </c>
      <c r="B49" s="38"/>
      <c r="C49" s="45"/>
      <c r="D49" s="57" t="s">
        <v>79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view="pageLayout" workbookViewId="0" topLeftCell="A10">
      <selection activeCell="L3" sqref="L3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ht="12.75">
      <c r="D3" s="1" t="s">
        <v>13</v>
      </c>
    </row>
    <row r="5" spans="2:7" ht="12.75">
      <c r="B5" s="20" t="s">
        <v>5</v>
      </c>
      <c r="D5" s="25" t="s">
        <v>20</v>
      </c>
      <c r="E5" s="51"/>
      <c r="F5" s="25" t="s">
        <v>21</v>
      </c>
      <c r="G5" s="51"/>
    </row>
    <row r="6" spans="1:11" ht="12.75">
      <c r="A6" s="3"/>
      <c r="B6" s="54"/>
      <c r="C6" s="55"/>
      <c r="D6" s="21" t="s">
        <v>36</v>
      </c>
      <c r="E6" s="1"/>
      <c r="F6" s="21" t="s">
        <v>37</v>
      </c>
      <c r="G6" s="1"/>
      <c r="K6" s="3"/>
    </row>
    <row r="7" spans="1:12" ht="15">
      <c r="A7" s="77"/>
      <c r="B7" s="69" t="s">
        <v>25</v>
      </c>
      <c r="C7" s="68"/>
      <c r="D7" s="85">
        <v>241.72</v>
      </c>
      <c r="E7" s="71"/>
      <c r="F7" s="85">
        <v>159.56</v>
      </c>
      <c r="G7" s="71"/>
      <c r="H7" s="71"/>
      <c r="I7" s="71"/>
      <c r="J7" s="71"/>
      <c r="K7" s="68"/>
      <c r="L7" s="68"/>
    </row>
    <row r="8" spans="1:12" ht="15">
      <c r="A8" s="78"/>
      <c r="B8" s="69" t="s">
        <v>23</v>
      </c>
      <c r="C8" s="68"/>
      <c r="D8" s="85">
        <v>224.3</v>
      </c>
      <c r="E8" s="71"/>
      <c r="F8" s="85">
        <v>166.83</v>
      </c>
      <c r="G8" s="71"/>
      <c r="H8" s="71"/>
      <c r="I8" s="71"/>
      <c r="J8" s="71"/>
      <c r="K8" s="68"/>
      <c r="L8" s="68"/>
    </row>
    <row r="9" spans="1:12" ht="15">
      <c r="A9" s="77"/>
      <c r="B9" s="69" t="s">
        <v>24</v>
      </c>
      <c r="C9" s="68"/>
      <c r="D9" s="85">
        <v>182.56</v>
      </c>
      <c r="E9" s="71"/>
      <c r="F9" s="85">
        <v>193.04</v>
      </c>
      <c r="G9" s="71"/>
      <c r="H9" s="71"/>
      <c r="I9" s="71"/>
      <c r="J9" s="71"/>
      <c r="K9" s="68"/>
      <c r="L9" s="68"/>
    </row>
    <row r="10" spans="1:12" ht="15">
      <c r="A10" s="77"/>
      <c r="B10" s="69" t="s">
        <v>26</v>
      </c>
      <c r="C10" s="68"/>
      <c r="D10" s="85">
        <v>68.05</v>
      </c>
      <c r="E10" s="71"/>
      <c r="F10" s="85">
        <v>78.67</v>
      </c>
      <c r="G10" s="71"/>
      <c r="H10" s="71"/>
      <c r="I10" s="71"/>
      <c r="J10" s="71"/>
      <c r="K10" s="68"/>
      <c r="L10" s="68"/>
    </row>
    <row r="11" spans="1:12" ht="15">
      <c r="A11" s="77"/>
      <c r="B11" s="69" t="s">
        <v>27</v>
      </c>
      <c r="C11" s="68"/>
      <c r="D11" s="85">
        <v>53.34</v>
      </c>
      <c r="E11" s="71"/>
      <c r="F11" s="85">
        <v>76.79</v>
      </c>
      <c r="G11" s="71"/>
      <c r="H11" s="71"/>
      <c r="I11" s="71"/>
      <c r="J11" s="71"/>
      <c r="K11" s="68"/>
      <c r="L11" s="68"/>
    </row>
    <row r="12" spans="1:12" ht="15">
      <c r="A12" s="77"/>
      <c r="B12" s="69" t="s">
        <v>28</v>
      </c>
      <c r="C12" s="68"/>
      <c r="D12" s="85">
        <v>30.31</v>
      </c>
      <c r="E12" s="71"/>
      <c r="F12" s="85">
        <v>70.71</v>
      </c>
      <c r="G12" s="71"/>
      <c r="H12" s="71"/>
      <c r="I12" s="71"/>
      <c r="J12" s="71"/>
      <c r="K12" s="68"/>
      <c r="L12" s="68"/>
    </row>
    <row r="13" spans="1:12" ht="15">
      <c r="A13" s="77"/>
      <c r="B13" s="69" t="s">
        <v>29</v>
      </c>
      <c r="C13" s="68"/>
      <c r="D13" s="85">
        <v>16.36</v>
      </c>
      <c r="E13" s="71"/>
      <c r="F13" s="85">
        <v>74.77</v>
      </c>
      <c r="G13" s="71"/>
      <c r="H13" s="71"/>
      <c r="I13" s="71"/>
      <c r="J13" s="71"/>
      <c r="K13" s="68"/>
      <c r="L13" s="68"/>
    </row>
    <row r="14" spans="1:12" ht="15">
      <c r="A14" s="77"/>
      <c r="B14" s="69" t="s">
        <v>30</v>
      </c>
      <c r="C14" s="68"/>
      <c r="D14" s="85">
        <v>7.81</v>
      </c>
      <c r="E14" s="71"/>
      <c r="F14" s="85">
        <v>5.18</v>
      </c>
      <c r="G14" s="71"/>
      <c r="I14" s="71"/>
      <c r="J14" s="71"/>
      <c r="K14" s="68"/>
      <c r="L14" s="68"/>
    </row>
    <row r="15" spans="1:12" ht="15">
      <c r="A15" s="77"/>
      <c r="B15" s="69" t="s">
        <v>31</v>
      </c>
      <c r="C15" s="68"/>
      <c r="D15" s="85">
        <v>7.54</v>
      </c>
      <c r="E15" s="71"/>
      <c r="F15" s="93" t="s">
        <v>70</v>
      </c>
      <c r="G15" s="71"/>
      <c r="H15" s="71"/>
      <c r="I15" s="71"/>
      <c r="J15" s="71"/>
      <c r="K15" s="68"/>
      <c r="L15" s="68"/>
    </row>
    <row r="16" spans="1:12" ht="15">
      <c r="A16" s="77"/>
      <c r="B16" s="69" t="s">
        <v>32</v>
      </c>
      <c r="C16" s="68"/>
      <c r="D16" s="85"/>
      <c r="E16" s="71"/>
      <c r="F16" s="85"/>
      <c r="G16" s="71"/>
      <c r="H16" s="71"/>
      <c r="I16" s="71"/>
      <c r="J16" s="71"/>
      <c r="K16" s="68"/>
      <c r="L16" s="68"/>
    </row>
    <row r="17" spans="1:12" ht="15">
      <c r="A17" s="77"/>
      <c r="B17" s="69" t="s">
        <v>33</v>
      </c>
      <c r="C17" s="68"/>
      <c r="D17" s="85"/>
      <c r="E17" s="71"/>
      <c r="F17" s="85"/>
      <c r="G17" s="71"/>
      <c r="H17" s="71"/>
      <c r="I17" s="71"/>
      <c r="J17" s="71"/>
      <c r="K17" s="68"/>
      <c r="L17" s="68"/>
    </row>
    <row r="18" spans="1:12" ht="15.75" thickBot="1">
      <c r="A18" s="77"/>
      <c r="B18" s="69" t="s">
        <v>34</v>
      </c>
      <c r="C18" s="68"/>
      <c r="D18" s="72"/>
      <c r="E18" s="68"/>
      <c r="F18" s="72"/>
      <c r="G18" s="87"/>
      <c r="H18" s="72"/>
      <c r="I18" s="68"/>
      <c r="J18" s="85"/>
      <c r="K18" s="68"/>
      <c r="L18" s="68"/>
    </row>
    <row r="19" spans="1:11" ht="15.75" thickBot="1">
      <c r="A19" s="77"/>
      <c r="B19" s="73" t="s">
        <v>6</v>
      </c>
      <c r="C19" s="70"/>
      <c r="D19" s="74">
        <f>SUM(D7:D18)</f>
        <v>831.9899999999998</v>
      </c>
      <c r="E19" s="70"/>
      <c r="F19" s="75">
        <f>SUM(F7:F18)</f>
        <v>825.5499999999998</v>
      </c>
      <c r="G19" s="70"/>
      <c r="H19" s="76">
        <f>SUM(D19:F19)</f>
        <v>1657.5399999999995</v>
      </c>
      <c r="I19" s="70"/>
      <c r="J19" s="86"/>
      <c r="K19" s="70"/>
    </row>
    <row r="20" ht="12.75" thickTop="1">
      <c r="A20" s="22"/>
    </row>
    <row r="21" ht="12">
      <c r="A21" s="22"/>
    </row>
    <row r="24" spans="1:6" ht="12">
      <c r="A24" s="14"/>
      <c r="B24" s="14"/>
      <c r="F24" s="42"/>
    </row>
    <row r="25" spans="1:6" ht="12">
      <c r="A25" s="14" t="s">
        <v>7</v>
      </c>
      <c r="B25" s="14"/>
      <c r="F25" s="43"/>
    </row>
    <row r="26" spans="1:6" ht="12">
      <c r="A26" s="14"/>
      <c r="B26" s="14"/>
      <c r="F26" s="14"/>
    </row>
    <row r="27" spans="1:6" ht="12">
      <c r="A27" s="41" t="s">
        <v>14</v>
      </c>
      <c r="B27" s="46"/>
      <c r="F27" s="14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2018-12-05T16:52:13Z</cp:lastPrinted>
  <dcterms:created xsi:type="dcterms:W3CDTF">1999-12-07T00:30:12Z</dcterms:created>
  <dcterms:modified xsi:type="dcterms:W3CDTF">2018-12-05T16:52:17Z</dcterms:modified>
  <cp:category/>
  <cp:version/>
  <cp:contentType/>
  <cp:contentStatus/>
</cp:coreProperties>
</file>