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10" windowWidth="16260" windowHeight="7330"/>
  </bookViews>
  <sheets>
    <sheet name="UtilBillsList" sheetId="2" r:id="rId1"/>
    <sheet name="Utility" sheetId="1" r:id="rId2"/>
  </sheets>
  <calcPr calcId="145621"/>
</workbook>
</file>

<file path=xl/calcChain.xml><?xml version="1.0" encoding="utf-8"?>
<calcChain xmlns="http://schemas.openxmlformats.org/spreadsheetml/2006/main">
  <c r="C12" i="2" l="1"/>
  <c r="C22" i="2"/>
  <c r="E7" i="1"/>
  <c r="E14" i="1"/>
  <c r="E22" i="1"/>
  <c r="E42" i="1" s="1"/>
  <c r="E29" i="1"/>
  <c r="E39" i="1"/>
</calcChain>
</file>

<file path=xl/sharedStrings.xml><?xml version="1.0" encoding="utf-8"?>
<sst xmlns="http://schemas.openxmlformats.org/spreadsheetml/2006/main" count="66" uniqueCount="51">
  <si>
    <t>Date:</t>
  </si>
  <si>
    <t>Patricia Schutte - Utility Clerk</t>
  </si>
  <si>
    <t>Submitted by:</t>
  </si>
  <si>
    <t>TOTAL ALL ACCOUNTS</t>
  </si>
  <si>
    <t>UTILITY ACC. TOTAL BAL.</t>
  </si>
  <si>
    <t>BN-1/31/13 - 12M (12/31/14)</t>
  </si>
  <si>
    <t>VOP SEWER DEPT. #10787</t>
  </si>
  <si>
    <t>BN-1/31/14 - 6M (7/31/14)</t>
  </si>
  <si>
    <t>W/S UTILITY DEPREC. #10788</t>
  </si>
  <si>
    <t>Investment</t>
  </si>
  <si>
    <t xml:space="preserve">Rates-APY </t>
  </si>
  <si>
    <t>Issuance / Maturity</t>
  </si>
  <si>
    <t>UTILITY - CD ACCOUNTS:</t>
  </si>
  <si>
    <t>BALANCE AS OF</t>
  </si>
  <si>
    <t>Interest Earned</t>
  </si>
  <si>
    <t>Transfer Funds to Ckg.#101020</t>
  </si>
  <si>
    <t>Receivables</t>
  </si>
  <si>
    <t>MONEY MARKET #2227116924 (AB)</t>
  </si>
  <si>
    <t>Bank Service Chg.</t>
  </si>
  <si>
    <t>Expenses</t>
  </si>
  <si>
    <t>Transfer Funds from: MM #6924</t>
  </si>
  <si>
    <t>Deposit:</t>
  </si>
  <si>
    <t>UTILITY ACCOUNT #101020 (AB)</t>
  </si>
  <si>
    <t>Transfer to PNB-Ckg#12394</t>
  </si>
  <si>
    <t>MONEY MARKET #312594 (PNB)</t>
  </si>
  <si>
    <t>Transfer from PNB-MM#312594</t>
  </si>
  <si>
    <t>UTILITY ACCOUNT #12394 (PNB)</t>
  </si>
  <si>
    <t>DATE</t>
  </si>
  <si>
    <t xml:space="preserve">APPROVED BY: </t>
  </si>
  <si>
    <t>APPROVED BY:</t>
  </si>
  <si>
    <t>NONE</t>
  </si>
  <si>
    <t>CK#</t>
  </si>
  <si>
    <t>(#101020 ~ AB)</t>
  </si>
  <si>
    <t>CK# ~ TO CK# ~</t>
  </si>
  <si>
    <t>DEC</t>
  </si>
  <si>
    <t>CENTURYLINK</t>
  </si>
  <si>
    <t>LOAN #46631-FEB</t>
  </si>
  <si>
    <t>VILLAGE OF POUND</t>
  </si>
  <si>
    <t>LIFT STATION - PAINT</t>
  </si>
  <si>
    <t>KELSEY COATINGS</t>
  </si>
  <si>
    <t>LOCATES: PREPAY #1</t>
  </si>
  <si>
    <t>DIGGERS HOTLINE</t>
  </si>
  <si>
    <t>WPS</t>
  </si>
  <si>
    <t>LIFT STATION - OSB &amp; 2X6</t>
  </si>
  <si>
    <t>OCONTO CTY.LUMBER</t>
  </si>
  <si>
    <t>CHLORINE CYLINDER RENT</t>
  </si>
  <si>
    <t xml:space="preserve">HAWKIN'S </t>
  </si>
  <si>
    <t>JAN</t>
  </si>
  <si>
    <t>COLEMAN WS</t>
  </si>
  <si>
    <t>(#12394 ~ PNB)</t>
  </si>
  <si>
    <t>CK# 4134 TO CK# 4141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</si>
</sst>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/>
    <xf numFmtId="0" fontId="0" fillId="0" borderId="0" xfId="0" applyAlignment="1">
      <alignment vertical="top"/>
    </xf>
    <xf numFmtId="4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4" fontId="3" fillId="0" borderId="2" xfId="0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44" fontId="2" fillId="0" borderId="3" xfId="1" applyFont="1" applyBorder="1"/>
    <xf numFmtId="10" fontId="2" fillId="0" borderId="4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0" xfId="0" applyFont="1" applyAlignment="1">
      <alignment horizontal="center"/>
    </xf>
    <xf numFmtId="44" fontId="2" fillId="0" borderId="4" xfId="1" applyFont="1" applyBorder="1"/>
    <xf numFmtId="1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44" fontId="3" fillId="0" borderId="0" xfId="1" applyFont="1"/>
    <xf numFmtId="14" fontId="2" fillId="0" borderId="0" xfId="1" applyNumberFormat="1" applyFont="1"/>
    <xf numFmtId="0" fontId="3" fillId="0" borderId="0" xfId="0" applyFont="1" applyBorder="1" applyAlignment="1">
      <alignment horizontal="right"/>
    </xf>
    <xf numFmtId="44" fontId="0" fillId="0" borderId="7" xfId="1" applyFont="1" applyBorder="1"/>
    <xf numFmtId="14" fontId="2" fillId="0" borderId="5" xfId="1" applyNumberFormat="1" applyFont="1" applyBorder="1"/>
    <xf numFmtId="14" fontId="2" fillId="0" borderId="5" xfId="0" applyNumberFormat="1" applyFont="1" applyBorder="1"/>
    <xf numFmtId="0" fontId="2" fillId="0" borderId="5" xfId="0" applyFont="1" applyBorder="1"/>
    <xf numFmtId="14" fontId="2" fillId="0" borderId="6" xfId="1" applyNumberFormat="1" applyFont="1" applyBorder="1"/>
    <xf numFmtId="14" fontId="2" fillId="0" borderId="6" xfId="0" applyNumberFormat="1" applyFont="1" applyBorder="1"/>
    <xf numFmtId="0" fontId="2" fillId="0" borderId="6" xfId="0" applyFont="1" applyBorder="1"/>
    <xf numFmtId="14" fontId="0" fillId="0" borderId="6" xfId="0" applyNumberFormat="1" applyBorder="1"/>
    <xf numFmtId="0" fontId="0" fillId="0" borderId="6" xfId="0" applyBorder="1"/>
    <xf numFmtId="44" fontId="0" fillId="0" borderId="8" xfId="1" applyFont="1" applyBorder="1"/>
    <xf numFmtId="14" fontId="7" fillId="0" borderId="0" xfId="0" applyNumberFormat="1" applyFont="1"/>
    <xf numFmtId="14" fontId="0" fillId="0" borderId="0" xfId="0" applyNumberFormat="1"/>
    <xf numFmtId="14" fontId="2" fillId="0" borderId="0" xfId="0" applyNumberFormat="1" applyFont="1"/>
    <xf numFmtId="44" fontId="0" fillId="0" borderId="9" xfId="1" applyFont="1" applyBorder="1"/>
    <xf numFmtId="0" fontId="0" fillId="0" borderId="5" xfId="0" applyBorder="1"/>
    <xf numFmtId="14" fontId="0" fillId="0" borderId="5" xfId="0" applyNumberFormat="1" applyBorder="1"/>
    <xf numFmtId="44" fontId="2" fillId="0" borderId="8" xfId="1" applyFont="1" applyBorder="1"/>
    <xf numFmtId="44" fontId="0" fillId="0" borderId="0" xfId="1" applyFont="1"/>
    <xf numFmtId="0" fontId="8" fillId="0" borderId="0" xfId="0" applyFont="1"/>
    <xf numFmtId="44" fontId="0" fillId="0" borderId="10" xfId="1" applyFont="1" applyBorder="1"/>
    <xf numFmtId="164" fontId="9" fillId="0" borderId="0" xfId="0" applyNumberFormat="1" applyFont="1" applyAlignment="1">
      <alignment vertical="top"/>
    </xf>
    <xf numFmtId="0" fontId="2" fillId="0" borderId="0" xfId="2"/>
    <xf numFmtId="14" fontId="2" fillId="0" borderId="6" xfId="2" applyNumberFormat="1" applyFont="1" applyBorder="1"/>
    <xf numFmtId="0" fontId="3" fillId="0" borderId="0" xfId="2" applyFont="1" applyAlignment="1">
      <alignment horizontal="right"/>
    </xf>
    <xf numFmtId="49" fontId="10" fillId="0" borderId="6" xfId="2" applyNumberFormat="1" applyFont="1" applyBorder="1" applyAlignment="1">
      <alignment horizontal="center"/>
    </xf>
    <xf numFmtId="49" fontId="11" fillId="0" borderId="6" xfId="2" applyNumberFormat="1" applyFont="1" applyBorder="1"/>
    <xf numFmtId="0" fontId="2" fillId="0" borderId="0" xfId="2" applyFont="1"/>
    <xf numFmtId="44" fontId="2" fillId="0" borderId="0" xfId="3"/>
    <xf numFmtId="49" fontId="10" fillId="0" borderId="0" xfId="2" applyNumberFormat="1" applyFont="1" applyAlignment="1">
      <alignment horizontal="center"/>
    </xf>
    <xf numFmtId="49" fontId="10" fillId="0" borderId="0" xfId="2" applyNumberFormat="1" applyFont="1"/>
    <xf numFmtId="44" fontId="11" fillId="0" borderId="0" xfId="3" applyFont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4" fontId="12" fillId="0" borderId="3" xfId="3" applyFont="1" applyBorder="1" applyAlignment="1">
      <alignment horizontal="center"/>
    </xf>
    <xf numFmtId="49" fontId="13" fillId="0" borderId="11" xfId="2" applyNumberFormat="1" applyFont="1" applyBorder="1" applyAlignment="1">
      <alignment horizontal="center"/>
    </xf>
    <xf numFmtId="49" fontId="11" fillId="0" borderId="12" xfId="2" applyNumberFormat="1" applyFont="1" applyBorder="1" applyAlignment="1">
      <alignment horizontal="left"/>
    </xf>
    <xf numFmtId="14" fontId="11" fillId="0" borderId="0" xfId="3" applyNumberFormat="1" applyFont="1" applyBorder="1" applyAlignment="1">
      <alignment horizontal="center"/>
    </xf>
    <xf numFmtId="49" fontId="10" fillId="0" borderId="0" xfId="2" applyNumberFormat="1" applyFont="1" applyBorder="1" applyAlignment="1">
      <alignment horizontal="center"/>
    </xf>
    <xf numFmtId="49" fontId="11" fillId="0" borderId="6" xfId="2" applyNumberFormat="1" applyFont="1" applyBorder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49" fontId="14" fillId="0" borderId="0" xfId="2" applyNumberFormat="1" applyFont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RowColHeaders="0" tabSelected="1" view="pageLayout" zoomScaleNormal="100" workbookViewId="0">
      <selection activeCell="C13" sqref="C13"/>
    </sheetView>
  </sheetViews>
  <sheetFormatPr defaultRowHeight="12.5" x14ac:dyDescent="0.25"/>
  <cols>
    <col min="1" max="1" width="24.1796875" style="49" bestFit="1" customWidth="1"/>
    <col min="2" max="2" width="27.54296875" style="49" bestFit="1" customWidth="1"/>
    <col min="3" max="3" width="11.1796875" style="49" bestFit="1" customWidth="1"/>
    <col min="4" max="4" width="10.1796875" style="49" bestFit="1" customWidth="1"/>
    <col min="5" max="16384" width="8.7265625" style="49"/>
  </cols>
  <sheetData>
    <row r="1" spans="1:4" ht="27.75" customHeight="1" x14ac:dyDescent="0.4">
      <c r="A1" s="57"/>
      <c r="B1" s="70"/>
      <c r="C1" s="55"/>
      <c r="D1" s="54"/>
    </row>
    <row r="2" spans="1:4" ht="13" x14ac:dyDescent="0.3">
      <c r="B2" s="67" t="s">
        <v>50</v>
      </c>
      <c r="C2" s="55"/>
      <c r="D2" s="54"/>
    </row>
    <row r="3" spans="1:4" ht="13" x14ac:dyDescent="0.3">
      <c r="A3" s="66" t="s">
        <v>49</v>
      </c>
      <c r="B3" s="65"/>
      <c r="C3" s="64"/>
      <c r="D3" s="60" t="s">
        <v>31</v>
      </c>
    </row>
    <row r="4" spans="1:4" ht="13" x14ac:dyDescent="0.3">
      <c r="A4" s="63" t="s">
        <v>48</v>
      </c>
      <c r="B4" s="62" t="s">
        <v>47</v>
      </c>
      <c r="C4" s="61">
        <v>2458</v>
      </c>
      <c r="D4" s="60">
        <v>4134</v>
      </c>
    </row>
    <row r="5" spans="1:4" ht="13" x14ac:dyDescent="0.3">
      <c r="A5" s="63" t="s">
        <v>46</v>
      </c>
      <c r="B5" s="62" t="s">
        <v>45</v>
      </c>
      <c r="C5" s="61">
        <v>10</v>
      </c>
      <c r="D5" s="60">
        <v>4135</v>
      </c>
    </row>
    <row r="6" spans="1:4" ht="13" x14ac:dyDescent="0.3">
      <c r="A6" s="63" t="s">
        <v>44</v>
      </c>
      <c r="B6" s="62" t="s">
        <v>43</v>
      </c>
      <c r="C6" s="61">
        <v>154.59</v>
      </c>
      <c r="D6" s="60">
        <v>4136</v>
      </c>
    </row>
    <row r="7" spans="1:4" ht="13" x14ac:dyDescent="0.3">
      <c r="A7" s="63" t="s">
        <v>42</v>
      </c>
      <c r="B7" s="62" t="s">
        <v>34</v>
      </c>
      <c r="C7" s="61">
        <v>1198.5</v>
      </c>
      <c r="D7" s="60">
        <v>4137</v>
      </c>
    </row>
    <row r="8" spans="1:4" ht="13" x14ac:dyDescent="0.3">
      <c r="A8" s="63" t="s">
        <v>41</v>
      </c>
      <c r="B8" s="62" t="s">
        <v>40</v>
      </c>
      <c r="C8" s="61">
        <v>5.4</v>
      </c>
      <c r="D8" s="60">
        <v>4138</v>
      </c>
    </row>
    <row r="9" spans="1:4" ht="13" x14ac:dyDescent="0.3">
      <c r="A9" s="63" t="s">
        <v>39</v>
      </c>
      <c r="B9" s="62" t="s">
        <v>38</v>
      </c>
      <c r="C9" s="61">
        <v>156.80000000000001</v>
      </c>
      <c r="D9" s="60">
        <v>4139</v>
      </c>
    </row>
    <row r="10" spans="1:4" ht="13" x14ac:dyDescent="0.3">
      <c r="A10" s="63" t="s">
        <v>37</v>
      </c>
      <c r="B10" s="62" t="s">
        <v>36</v>
      </c>
      <c r="C10" s="61">
        <v>5600</v>
      </c>
      <c r="D10" s="60">
        <v>4140</v>
      </c>
    </row>
    <row r="11" spans="1:4" ht="13" x14ac:dyDescent="0.3">
      <c r="A11" s="63" t="s">
        <v>35</v>
      </c>
      <c r="B11" s="62" t="s">
        <v>34</v>
      </c>
      <c r="C11" s="61">
        <v>103.51</v>
      </c>
      <c r="D11" s="60">
        <v>4141</v>
      </c>
    </row>
    <row r="12" spans="1:4" ht="13" x14ac:dyDescent="0.3">
      <c r="A12" s="69"/>
      <c r="B12" s="59"/>
      <c r="C12" s="58">
        <f>SUM(C4:C11)</f>
        <v>9686.8000000000011</v>
      </c>
      <c r="D12" s="68"/>
    </row>
    <row r="18" spans="1:4" ht="13" x14ac:dyDescent="0.3">
      <c r="B18" s="67" t="s">
        <v>33</v>
      </c>
    </row>
    <row r="19" spans="1:4" ht="13" x14ac:dyDescent="0.3">
      <c r="A19" s="66" t="s">
        <v>32</v>
      </c>
      <c r="B19" s="65"/>
      <c r="C19" s="64"/>
      <c r="D19" s="60" t="s">
        <v>31</v>
      </c>
    </row>
    <row r="20" spans="1:4" ht="13" x14ac:dyDescent="0.3">
      <c r="A20" s="63"/>
      <c r="B20" s="62" t="s">
        <v>30</v>
      </c>
      <c r="C20" s="61">
        <v>0</v>
      </c>
      <c r="D20" s="60"/>
    </row>
    <row r="21" spans="1:4" ht="13" x14ac:dyDescent="0.3">
      <c r="A21" s="63"/>
      <c r="B21" s="62"/>
      <c r="C21" s="61">
        <v>0</v>
      </c>
      <c r="D21" s="60"/>
    </row>
    <row r="22" spans="1:4" ht="13" x14ac:dyDescent="0.3">
      <c r="B22" s="59"/>
      <c r="C22" s="58">
        <f>SUM(C20:C21)</f>
        <v>0</v>
      </c>
    </row>
    <row r="24" spans="1:4" x14ac:dyDescent="0.25">
      <c r="A24" s="57"/>
      <c r="B24" s="56"/>
      <c r="D24" s="54"/>
    </row>
    <row r="25" spans="1:4" x14ac:dyDescent="0.25">
      <c r="A25" s="57"/>
      <c r="B25" s="56"/>
      <c r="D25" s="54"/>
    </row>
    <row r="26" spans="1:4" x14ac:dyDescent="0.25">
      <c r="A26" s="57"/>
      <c r="B26" s="56"/>
      <c r="C26" s="55"/>
      <c r="D26" s="54"/>
    </row>
    <row r="30" spans="1:4" ht="13" x14ac:dyDescent="0.3">
      <c r="A30" s="53" t="s">
        <v>29</v>
      </c>
      <c r="B30" s="52"/>
      <c r="C30" s="51" t="s">
        <v>27</v>
      </c>
      <c r="D30" s="50">
        <v>41682</v>
      </c>
    </row>
    <row r="31" spans="1:4" x14ac:dyDescent="0.25">
      <c r="D31" s="54"/>
    </row>
    <row r="37" spans="1:4" ht="13" x14ac:dyDescent="0.3">
      <c r="A37" s="53" t="s">
        <v>28</v>
      </c>
      <c r="B37" s="52"/>
      <c r="C37" s="51" t="s">
        <v>27</v>
      </c>
      <c r="D37" s="50">
        <v>41682</v>
      </c>
    </row>
  </sheetData>
  <printOptions horizontalCentered="1"/>
  <pageMargins left="0.78472222222222199" right="0.75" top="1" bottom="1" header="0.5" footer="0.5"/>
  <pageSetup orientation="portrait" r:id="rId1"/>
  <headerFooter scaleWithDoc="0" alignWithMargins="0">
    <oddHeader>&amp;C&amp;"Arial,Bold"&amp;14
VILLAGE OF POUND - JANUARY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Layout" zoomScaleNormal="100" workbookViewId="0">
      <selection activeCell="B1" sqref="B1"/>
    </sheetView>
  </sheetViews>
  <sheetFormatPr defaultRowHeight="12.5" x14ac:dyDescent="0.25"/>
  <cols>
    <col min="1" max="1" width="5.81640625" customWidth="1"/>
    <col min="2" max="2" width="23.453125" customWidth="1"/>
    <col min="3" max="3" width="27.81640625" customWidth="1"/>
    <col min="4" max="4" width="22.7265625" customWidth="1"/>
    <col min="5" max="5" width="15.7265625" customWidth="1"/>
    <col min="6" max="6" width="12.26953125" bestFit="1" customWidth="1"/>
  </cols>
  <sheetData>
    <row r="1" spans="1:5" ht="36" customHeight="1" x14ac:dyDescent="0.25">
      <c r="C1" s="48">
        <v>41670</v>
      </c>
    </row>
    <row r="2" spans="1:5" ht="13" x14ac:dyDescent="0.3">
      <c r="A2" s="7" t="s">
        <v>26</v>
      </c>
      <c r="B2" s="7"/>
      <c r="C2" s="46"/>
      <c r="D2" s="46"/>
      <c r="E2" s="45"/>
    </row>
    <row r="3" spans="1:5" x14ac:dyDescent="0.25">
      <c r="B3" s="36" t="s">
        <v>13</v>
      </c>
      <c r="C3" s="35"/>
      <c r="D3" s="32">
        <v>41640</v>
      </c>
      <c r="E3" s="37">
        <v>1182.25</v>
      </c>
    </row>
    <row r="4" spans="1:5" x14ac:dyDescent="0.25">
      <c r="B4" s="34" t="s">
        <v>25</v>
      </c>
      <c r="C4" s="33"/>
      <c r="D4" s="32"/>
      <c r="E4" s="37">
        <v>0</v>
      </c>
    </row>
    <row r="5" spans="1:5" x14ac:dyDescent="0.25">
      <c r="B5" s="36" t="s">
        <v>16</v>
      </c>
      <c r="C5" s="36"/>
      <c r="D5" s="35"/>
      <c r="E5" s="44">
        <v>9506.89</v>
      </c>
    </row>
    <row r="6" spans="1:5" x14ac:dyDescent="0.25">
      <c r="B6" s="42" t="s">
        <v>19</v>
      </c>
      <c r="C6" s="42"/>
      <c r="D6" s="43"/>
      <c r="E6" s="37">
        <v>-9686.7999999999993</v>
      </c>
    </row>
    <row r="7" spans="1:5" ht="13" x14ac:dyDescent="0.3">
      <c r="C7" s="27" t="s">
        <v>13</v>
      </c>
      <c r="D7" s="40">
        <v>41670</v>
      </c>
      <c r="E7" s="25">
        <f>SUM(E3:E6)</f>
        <v>1002.3400000000001</v>
      </c>
    </row>
    <row r="8" spans="1:5" ht="13" x14ac:dyDescent="0.3">
      <c r="C8" s="27"/>
      <c r="D8" s="39"/>
      <c r="E8" s="25"/>
    </row>
    <row r="9" spans="1:5" ht="13" x14ac:dyDescent="0.3">
      <c r="A9" s="7" t="s">
        <v>24</v>
      </c>
      <c r="C9" s="38"/>
      <c r="D9" s="25"/>
    </row>
    <row r="10" spans="1:5" x14ac:dyDescent="0.25">
      <c r="A10" s="8"/>
      <c r="B10" s="36" t="s">
        <v>13</v>
      </c>
      <c r="C10" s="35"/>
      <c r="D10" s="32">
        <v>41640</v>
      </c>
      <c r="E10" s="37">
        <v>80004.649999999994</v>
      </c>
    </row>
    <row r="11" spans="1:5" x14ac:dyDescent="0.25">
      <c r="A11" s="8"/>
      <c r="B11" s="34" t="s">
        <v>23</v>
      </c>
      <c r="C11" s="33"/>
      <c r="D11" s="32"/>
      <c r="E11" s="28">
        <v>0</v>
      </c>
    </row>
    <row r="12" spans="1:5" x14ac:dyDescent="0.25">
      <c r="A12" s="8"/>
      <c r="B12" s="34" t="s">
        <v>16</v>
      </c>
      <c r="C12" s="33"/>
      <c r="D12" s="32"/>
      <c r="E12" s="28">
        <v>15317.66</v>
      </c>
    </row>
    <row r="13" spans="1:5" ht="13" thickBot="1" x14ac:dyDescent="0.3">
      <c r="A13" s="8"/>
      <c r="B13" s="31" t="s">
        <v>14</v>
      </c>
      <c r="C13" s="43"/>
      <c r="D13" s="29"/>
      <c r="E13" s="47">
        <v>15.46</v>
      </c>
    </row>
    <row r="14" spans="1:5" ht="13" x14ac:dyDescent="0.3">
      <c r="A14" s="8"/>
      <c r="C14" s="27" t="s">
        <v>13</v>
      </c>
      <c r="D14" s="26">
        <v>41670</v>
      </c>
      <c r="E14" s="25">
        <f>SUM(E10:E13)</f>
        <v>95337.77</v>
      </c>
    </row>
    <row r="16" spans="1:5" ht="13" x14ac:dyDescent="0.3">
      <c r="A16" s="7" t="s">
        <v>22</v>
      </c>
      <c r="B16" s="7"/>
      <c r="C16" s="46"/>
      <c r="D16" s="46"/>
      <c r="E16" s="45"/>
    </row>
    <row r="17" spans="1:5" x14ac:dyDescent="0.25">
      <c r="B17" s="36" t="s">
        <v>13</v>
      </c>
      <c r="C17" s="36"/>
      <c r="D17" s="33">
        <v>41640</v>
      </c>
      <c r="E17" s="37">
        <v>4567.28</v>
      </c>
    </row>
    <row r="18" spans="1:5" x14ac:dyDescent="0.25">
      <c r="B18" s="36" t="s">
        <v>21</v>
      </c>
      <c r="C18" s="36" t="s">
        <v>20</v>
      </c>
      <c r="D18" s="35"/>
      <c r="E18" s="37">
        <v>0</v>
      </c>
    </row>
    <row r="19" spans="1:5" x14ac:dyDescent="0.25">
      <c r="B19" s="36" t="s">
        <v>16</v>
      </c>
      <c r="C19" s="36"/>
      <c r="D19" s="35"/>
      <c r="E19" s="44">
        <v>0</v>
      </c>
    </row>
    <row r="20" spans="1:5" x14ac:dyDescent="0.25">
      <c r="B20" s="42" t="s">
        <v>19</v>
      </c>
      <c r="C20" s="42"/>
      <c r="D20" s="43"/>
      <c r="E20" s="37">
        <v>0</v>
      </c>
    </row>
    <row r="21" spans="1:5" ht="13" thickBot="1" x14ac:dyDescent="0.3">
      <c r="B21" s="42" t="s">
        <v>18</v>
      </c>
      <c r="C21" s="42"/>
      <c r="D21" s="30"/>
      <c r="E21" s="41">
        <v>0</v>
      </c>
    </row>
    <row r="22" spans="1:5" ht="13" x14ac:dyDescent="0.3">
      <c r="C22" s="27" t="s">
        <v>13</v>
      </c>
      <c r="D22" s="40">
        <v>41670</v>
      </c>
      <c r="E22" s="25">
        <f>SUM(E17:E21)</f>
        <v>4567.28</v>
      </c>
    </row>
    <row r="23" spans="1:5" ht="13" x14ac:dyDescent="0.3">
      <c r="C23" s="27"/>
      <c r="D23" s="39"/>
      <c r="E23" s="25"/>
    </row>
    <row r="24" spans="1:5" s="4" customFormat="1" ht="13" x14ac:dyDescent="0.3">
      <c r="A24" s="7" t="s">
        <v>17</v>
      </c>
      <c r="B24"/>
      <c r="C24" s="38"/>
      <c r="D24" s="25"/>
      <c r="E24"/>
    </row>
    <row r="25" spans="1:5" s="4" customFormat="1" x14ac:dyDescent="0.25">
      <c r="A25" s="8"/>
      <c r="B25" s="36" t="s">
        <v>13</v>
      </c>
      <c r="C25" s="35"/>
      <c r="D25" s="32">
        <v>41640</v>
      </c>
      <c r="E25" s="37">
        <v>30650.22</v>
      </c>
    </row>
    <row r="26" spans="1:5" x14ac:dyDescent="0.25">
      <c r="A26" s="8"/>
      <c r="B26" s="36" t="s">
        <v>16</v>
      </c>
      <c r="C26" s="35"/>
      <c r="D26" s="32"/>
      <c r="E26" s="28">
        <v>355.11</v>
      </c>
    </row>
    <row r="27" spans="1:5" x14ac:dyDescent="0.25">
      <c r="A27" s="8"/>
      <c r="B27" s="34" t="s">
        <v>15</v>
      </c>
      <c r="C27" s="33"/>
      <c r="D27" s="32"/>
      <c r="E27" s="28">
        <v>0</v>
      </c>
    </row>
    <row r="28" spans="1:5" x14ac:dyDescent="0.25">
      <c r="A28" s="8"/>
      <c r="B28" s="31" t="s">
        <v>14</v>
      </c>
      <c r="C28" s="30"/>
      <c r="D28" s="29"/>
      <c r="E28" s="28">
        <v>1.31</v>
      </c>
    </row>
    <row r="29" spans="1:5" ht="13" x14ac:dyDescent="0.3">
      <c r="A29" s="8"/>
      <c r="C29" s="27" t="s">
        <v>13</v>
      </c>
      <c r="D29" s="26">
        <v>41670</v>
      </c>
      <c r="E29" s="25">
        <f>SUM(E25:E28)</f>
        <v>31006.640000000003</v>
      </c>
    </row>
    <row r="35" spans="1:5" ht="13" x14ac:dyDescent="0.3">
      <c r="B35" s="24" t="s">
        <v>12</v>
      </c>
    </row>
    <row r="36" spans="1:5" x14ac:dyDescent="0.25">
      <c r="A36" s="23"/>
      <c r="C36" s="22" t="s">
        <v>11</v>
      </c>
      <c r="D36" s="21" t="s">
        <v>10</v>
      </c>
      <c r="E36" s="20" t="s">
        <v>9</v>
      </c>
    </row>
    <row r="37" spans="1:5" x14ac:dyDescent="0.25">
      <c r="A37" s="18">
        <v>104</v>
      </c>
      <c r="B37" s="17" t="s">
        <v>8</v>
      </c>
      <c r="C37" s="16" t="s">
        <v>7</v>
      </c>
      <c r="D37" s="15">
        <v>2.8E-3</v>
      </c>
      <c r="E37" s="19">
        <v>29380.69</v>
      </c>
    </row>
    <row r="38" spans="1:5" x14ac:dyDescent="0.25">
      <c r="A38" s="18">
        <v>106</v>
      </c>
      <c r="B38" s="17" t="s">
        <v>6</v>
      </c>
      <c r="C38" s="16" t="s">
        <v>5</v>
      </c>
      <c r="D38" s="15">
        <v>1.0999999999999999E-2</v>
      </c>
      <c r="E38" s="14">
        <v>76220.27</v>
      </c>
    </row>
    <row r="39" spans="1:5" ht="13" x14ac:dyDescent="0.3">
      <c r="A39" s="13"/>
      <c r="C39" s="12" t="s">
        <v>4</v>
      </c>
      <c r="E39" s="11">
        <f>SUM(E37:E38)</f>
        <v>105600.96000000001</v>
      </c>
    </row>
    <row r="41" spans="1:5" x14ac:dyDescent="0.25">
      <c r="C41" s="10"/>
      <c r="D41" s="9"/>
    </row>
    <row r="42" spans="1:5" ht="13.5" thickBot="1" x14ac:dyDescent="0.35">
      <c r="C42" s="8"/>
      <c r="D42" s="7" t="s">
        <v>3</v>
      </c>
      <c r="E42" s="6">
        <f>SUM(E22+E29+E7+E14+E39)</f>
        <v>237514.99000000005</v>
      </c>
    </row>
    <row r="43" spans="1:5" ht="12.5" customHeight="1" thickTop="1" x14ac:dyDescent="0.25">
      <c r="A43" s="5"/>
    </row>
    <row r="44" spans="1:5" x14ac:dyDescent="0.25">
      <c r="A44" s="5"/>
    </row>
    <row r="46" spans="1:5" x14ac:dyDescent="0.25">
      <c r="A46" s="4" t="s">
        <v>2</v>
      </c>
    </row>
    <row r="47" spans="1:5" x14ac:dyDescent="0.25">
      <c r="A47" s="4" t="s">
        <v>1</v>
      </c>
      <c r="B47" s="3"/>
      <c r="D47" s="2" t="s">
        <v>0</v>
      </c>
      <c r="E47" s="1">
        <v>41682</v>
      </c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UtilBillsList</vt:lpstr>
      <vt:lpstr>Utility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</dc:creator>
  <cp:lastModifiedBy>Tricia</cp:lastModifiedBy>
  <dcterms:created xsi:type="dcterms:W3CDTF">2014-09-04T20:08:26Z</dcterms:created>
  <dcterms:modified xsi:type="dcterms:W3CDTF">2014-09-04T20:08:52Z</dcterms:modified>
</cp:coreProperties>
</file>