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<sst xmlns="http://schemas.openxmlformats.org/spreadsheetml/2006/main" count="51" uniqueCount="42">
  <si>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</si>
  <si>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</si>
  <si>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</si>
  <si>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</si>
  <si>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</si>
  <si>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</si>
  <si>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</si>
  <si>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</si>
  <si>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</si>
  <si>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</si>
  <si>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</si>
  <si>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</si>
  <si>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</si>
  <si>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</si>
  <si>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</si>
  <si>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</si>
  <si>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</si>
  <si>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</si>
  <si>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</si>
  <si>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</si>
  <si>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</si>
  <si>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COLEMAN UTILITY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</si>
  <si>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</si>
  <si>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</si>
  <si>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</si>
  <si>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</si>
  <si>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</si>
  <si>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</si>
  <si>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</si>
  <si>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SNBT-6M (7.31.17)</t>
  </si>
  <si>
    <t>V.O.Coleman</t>
  </si>
  <si>
    <t>Ck. For Harding Inv.#12710</t>
  </si>
  <si>
    <t>MAR</t>
  </si>
  <si>
    <t xml:space="preserve">     V.O.POUND UTILITY - APRIL 30, 2017</t>
  </si>
  <si>
    <t>4.1.17</t>
  </si>
  <si>
    <t>4.30.17</t>
  </si>
  <si>
    <t>5.10.17</t>
  </si>
  <si>
    <t>V.O. POUND UTILITY - APRIL 30, 2017</t>
  </si>
  <si>
    <t>CK#4437 TO CK# 4439</t>
  </si>
  <si>
    <t>2016 AUDIT DUE * JAN-FEB-MAR BAL * APR</t>
  </si>
  <si>
    <t>LOAN #209064 - APR</t>
  </si>
  <si>
    <t>APR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</si>
</sst>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33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34</v>
      </c>
      <c r="E4" s="14">
        <v>2750.27</v>
      </c>
    </row>
    <row r="5" spans="2:5" ht="12">
      <c r="B5" s="46" t="s">
        <v>20</v>
      </c>
      <c r="C5" s="45"/>
      <c r="D5" s="59"/>
      <c r="E5" s="14">
        <v>13000</v>
      </c>
    </row>
    <row r="6" spans="2:5" ht="12">
      <c r="B6" s="46" t="s">
        <v>30</v>
      </c>
      <c r="C6" s="45" t="s">
        <v>31</v>
      </c>
      <c r="D6" s="59"/>
      <c r="E6" s="14">
        <v>0</v>
      </c>
    </row>
    <row r="7" spans="2:5" ht="12">
      <c r="B7" s="5" t="s">
        <v>3</v>
      </c>
      <c r="C7" s="5"/>
      <c r="D7" s="60"/>
      <c r="E7" s="16">
        <v>7108.89</v>
      </c>
    </row>
    <row r="8" spans="2:5" ht="12">
      <c r="B8" s="7" t="s">
        <v>1</v>
      </c>
      <c r="C8" s="7"/>
      <c r="D8" s="61"/>
      <c r="E8" s="14">
        <v>-18346.79</v>
      </c>
    </row>
    <row r="9" spans="3:5" ht="12.75">
      <c r="C9" s="12" t="s">
        <v>0</v>
      </c>
      <c r="D9" s="62" t="s">
        <v>35</v>
      </c>
      <c r="E9" s="3">
        <f>SUM(E4:E8)</f>
        <v>4512.369999999999</v>
      </c>
    </row>
    <row r="10" spans="3:5" ht="12.75">
      <c r="C10" s="12"/>
      <c r="D10" s="63"/>
      <c r="E10" s="3"/>
    </row>
    <row r="11" spans="1:4" ht="12.75">
      <c r="A11" s="2" t="s">
        <v>18</v>
      </c>
      <c r="C11" s="11"/>
      <c r="D11" s="64"/>
    </row>
    <row r="12" spans="1:5" ht="12">
      <c r="A12" s="10"/>
      <c r="B12" s="5" t="s">
        <v>0</v>
      </c>
      <c r="C12" s="6"/>
      <c r="D12" s="59" t="s">
        <v>34</v>
      </c>
      <c r="E12" s="14">
        <v>169297.52</v>
      </c>
    </row>
    <row r="13" spans="1:5" ht="12">
      <c r="A13" s="10"/>
      <c r="B13" s="46" t="s">
        <v>3</v>
      </c>
      <c r="C13" s="45"/>
      <c r="D13" s="59"/>
      <c r="E13" s="15">
        <v>10918.97</v>
      </c>
    </row>
    <row r="14" spans="1:5" ht="12">
      <c r="A14" s="10"/>
      <c r="B14" s="46" t="s">
        <v>25</v>
      </c>
      <c r="C14" s="45"/>
      <c r="D14" s="59"/>
      <c r="E14" s="15">
        <v>-13000</v>
      </c>
    </row>
    <row r="15" spans="1:5" ht="12.75" thickBot="1">
      <c r="A15" s="10"/>
      <c r="B15" s="47" t="s">
        <v>2</v>
      </c>
      <c r="C15" s="8"/>
      <c r="D15" s="65"/>
      <c r="E15" s="17">
        <v>84.2</v>
      </c>
    </row>
    <row r="16" spans="1:5" ht="12.75">
      <c r="A16" s="10"/>
      <c r="C16" s="12" t="s">
        <v>0</v>
      </c>
      <c r="D16" s="66" t="s">
        <v>35</v>
      </c>
      <c r="E16" s="3">
        <f>SUM(E12:E15)</f>
        <v>167300.69</v>
      </c>
    </row>
    <row r="17" ht="12">
      <c r="D17" s="67"/>
    </row>
    <row r="22" spans="1:5" ht="12.75">
      <c r="A22" s="48" t="s">
        <v>26</v>
      </c>
      <c r="C22" s="27" t="s">
        <v>10</v>
      </c>
      <c r="D22" s="28" t="s">
        <v>9</v>
      </c>
      <c r="E22" s="29" t="s">
        <v>8</v>
      </c>
    </row>
    <row r="23" spans="1:5" ht="12">
      <c r="A23" s="23">
        <v>104</v>
      </c>
      <c r="B23" s="24" t="s">
        <v>16</v>
      </c>
      <c r="C23" s="42" t="s">
        <v>29</v>
      </c>
      <c r="D23" s="43">
        <v>0.003</v>
      </c>
      <c r="E23" s="44">
        <v>29677.18</v>
      </c>
    </row>
    <row r="24" spans="1:5" ht="12.75">
      <c r="A24" s="9"/>
      <c r="C24" s="22" t="s">
        <v>7</v>
      </c>
      <c r="E24" s="26">
        <f>SUM(E23:E23)</f>
        <v>29677.18</v>
      </c>
    </row>
    <row r="26" spans="3:4" ht="12">
      <c r="C26" s="50"/>
      <c r="D26" s="49"/>
    </row>
    <row r="27" spans="3:5" ht="13.5" thickBot="1">
      <c r="C27" s="10"/>
      <c r="D27" s="20" t="s">
        <v>4</v>
      </c>
      <c r="E27" s="18">
        <f>SUM(E9+E16+E24)</f>
        <v>201490.24</v>
      </c>
    </row>
    <row r="28" ht="12" customHeight="1" thickTop="1">
      <c r="A28" s="51"/>
    </row>
    <row r="32" ht="12.75">
      <c r="A32" s="48" t="s">
        <v>27</v>
      </c>
    </row>
    <row r="33" spans="1:5" ht="12">
      <c r="A33" s="23">
        <v>262</v>
      </c>
      <c r="B33" s="46" t="s">
        <v>28</v>
      </c>
      <c r="C33" s="5"/>
      <c r="D33" s="5"/>
      <c r="E33" s="68">
        <v>570847.08</v>
      </c>
    </row>
    <row r="34" spans="4:5" ht="13.5" thickBot="1">
      <c r="D34" s="20" t="s">
        <v>24</v>
      </c>
      <c r="E34" s="69">
        <f>SUM(E33)</f>
        <v>570847.08</v>
      </c>
    </row>
    <row r="35" ht="12.75" thickTop="1">
      <c r="E35" s="1"/>
    </row>
    <row r="40" ht="12">
      <c r="A40" s="21" t="s">
        <v>15</v>
      </c>
    </row>
    <row r="41" spans="1:5" ht="12">
      <c r="A41" s="21" t="s">
        <v>14</v>
      </c>
      <c r="B41" s="13"/>
      <c r="D41" s="54" t="s">
        <v>6</v>
      </c>
      <c r="E41" s="53" t="s">
        <v>36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Layout" workbookViewId="0" topLeftCell="A1">
      <selection activeCell="D23" sqref="D23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37</v>
      </c>
      <c r="C1" s="31"/>
      <c r="D1" s="32"/>
    </row>
    <row r="4" spans="2:4" ht="12.75">
      <c r="B4" s="33" t="s">
        <v>38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21</v>
      </c>
      <c r="B6" s="38" t="s">
        <v>39</v>
      </c>
      <c r="C6" s="39">
        <v>11830</v>
      </c>
      <c r="D6" s="58">
        <v>4437</v>
      </c>
    </row>
    <row r="7" spans="1:4" ht="12.75">
      <c r="A7" s="37" t="s">
        <v>23</v>
      </c>
      <c r="B7" s="38" t="s">
        <v>40</v>
      </c>
      <c r="C7" s="39">
        <v>5600</v>
      </c>
      <c r="D7" s="58">
        <v>4438</v>
      </c>
    </row>
    <row r="8" spans="1:4" ht="12.75">
      <c r="A8" s="37" t="s">
        <v>22</v>
      </c>
      <c r="B8" s="38" t="s">
        <v>32</v>
      </c>
      <c r="C8" s="39">
        <v>916.79</v>
      </c>
      <c r="D8" s="58">
        <v>4439</v>
      </c>
    </row>
    <row r="9" spans="2:3" ht="12.75">
      <c r="B9" s="19" t="s">
        <v>41</v>
      </c>
      <c r="C9" s="40">
        <f>SUM(C6:C8)</f>
        <v>18346.79</v>
      </c>
    </row>
    <row r="15" spans="1:4" ht="12.75">
      <c r="A15" s="41" t="s">
        <v>12</v>
      </c>
      <c r="B15" s="52"/>
      <c r="C15" s="20" t="s">
        <v>5</v>
      </c>
      <c r="D15" s="57" t="s">
        <v>36</v>
      </c>
    </row>
    <row r="16" spans="2:4" ht="12">
      <c r="B16" s="21"/>
      <c r="D16" s="25"/>
    </row>
    <row r="17" spans="2:4" ht="12">
      <c r="B17" s="21"/>
      <c r="D17" s="9"/>
    </row>
    <row r="18" spans="2:4" ht="12">
      <c r="B18" s="21"/>
      <c r="D18" s="9"/>
    </row>
    <row r="19" spans="2:4" ht="12">
      <c r="B19" s="21"/>
      <c r="D19" s="9"/>
    </row>
    <row r="20" spans="2:4" ht="12">
      <c r="B20" s="21"/>
      <c r="D20" s="9"/>
    </row>
    <row r="21" spans="2:4" ht="12">
      <c r="B21" s="21"/>
      <c r="D21" s="9"/>
    </row>
    <row r="22" spans="1:4" ht="12.75">
      <c r="A22" s="41" t="s">
        <v>13</v>
      </c>
      <c r="B22" s="52"/>
      <c r="C22" s="20" t="s">
        <v>5</v>
      </c>
      <c r="D22" s="57" t="s">
        <v>36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2017-05-10T14:31:48Z</cp:lastPrinted>
  <dcterms:created xsi:type="dcterms:W3CDTF">1999-12-07T00:30:12Z</dcterms:created>
  <dcterms:modified xsi:type="dcterms:W3CDTF">2017-05-10T14:42:17Z</dcterms:modified>
  <cp:category/>
  <cp:version/>
  <cp:contentType/>
  <cp:contentStatus/>
</cp:coreProperties>
</file>