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Utility" sheetId="1" r:id="rId1"/>
    <sheet name="UtilBillsList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<sst xmlns="http://schemas.openxmlformats.org/spreadsheetml/2006/main" count="107" uniqueCount="84">
  <si>
    <t>BALANCE AS OF</t>
  </si>
  <si>
    <t>Expenses</t>
  </si>
  <si>
    <t>Interest Earned</t>
  </si>
  <si>
    <t>MONEY MARKET #2227116924 (AB)</t>
  </si>
  <si>
    <t>Receivables</t>
  </si>
  <si>
    <t>Deposit:</t>
  </si>
  <si>
    <t>Transfer Funds from: MM #6924</t>
  </si>
  <si>
    <t>TOTAL ALL ACCOUNTS</t>
  </si>
  <si>
    <t>CHECKING ACCOUNTS</t>
  </si>
  <si>
    <t>M.M.#6924</t>
  </si>
  <si>
    <t>MONTH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</si>
  <si>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</si>
  <si>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</si>
  <si>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</si>
  <si>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</si>
  <si>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</si>
  <si>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</si>
  <si>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</si>
  <si>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</si>
  <si>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</si>
  <si>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</si>
  <si>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</si>
  <si>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</si>
  <si>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</si>
  <si>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</si>
  <si>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CD ACCOUNTS</t>
  </si>
  <si>
    <t>ACC.#</t>
  </si>
  <si>
    <t>VOP - GENERAL:</t>
  </si>
  <si>
    <t xml:space="preserve">INTEREST </t>
  </si>
  <si>
    <t>VOP - UTILITY:</t>
  </si>
  <si>
    <t xml:space="preserve">W/S UTIL. DEPREC.   </t>
  </si>
  <si>
    <t>SEWER DEPT.TREAT.PLANT</t>
  </si>
  <si>
    <t>(Note: Some of the CD accounts have been closed &amp;/or changed to new CD accounts during the year.)</t>
  </si>
  <si>
    <t>CKG.&amp; MM ACC.</t>
  </si>
  <si>
    <t>TOTAL INTEREST</t>
  </si>
  <si>
    <t>Patricia Schutte - Village Treasurer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</si>
  <si>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</si>
  <si>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</si>
  <si>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</si>
  <si>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</si>
  <si>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</si>
  <si>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</si>
  <si>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</si>
  <si>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</si>
  <si>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</si>
  <si>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</si>
  <si>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</si>
  <si>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W/S UTILITY DEPREC. #10788</t>
  </si>
  <si>
    <t>VOP SEWER DEPT. #10787</t>
  </si>
  <si>
    <t>ASSOCIATED BANK</t>
  </si>
  <si>
    <t>12196-10788</t>
  </si>
  <si>
    <t>12194-10787</t>
  </si>
  <si>
    <t>Patricia Schutte - Utility Clerk</t>
  </si>
  <si>
    <t>NONE</t>
  </si>
  <si>
    <t>PESHTIGO NATIONAL BANK</t>
  </si>
  <si>
    <t>UTILITY ACCOUNT #101020 (AB)</t>
  </si>
  <si>
    <t>UTILITY ACCOUNT #12394 (PNB)</t>
  </si>
  <si>
    <t>MONEY MARKET #312594 (PNB)</t>
  </si>
  <si>
    <t>(#101020 ~ AB)</t>
  </si>
  <si>
    <t>(#12394 ~ PNB)</t>
  </si>
  <si>
    <t>CK# ~ TO CK# ~</t>
  </si>
  <si>
    <t>M.M.#312583</t>
  </si>
  <si>
    <t>M.M.#312594</t>
  </si>
  <si>
    <t xml:space="preserve">Date: </t>
  </si>
  <si>
    <t>Transfer to PNB-Ckg#12394</t>
  </si>
  <si>
    <t>Transfer from PNB-MM#312594</t>
  </si>
  <si>
    <t>Submitted by:</t>
  </si>
  <si>
    <t>BN-1/31/13 - 12M (12/31/14)</t>
  </si>
  <si>
    <t>M.M.#6916</t>
  </si>
  <si>
    <t>BN-1/31/14 - 6M (7/31/14)</t>
  </si>
  <si>
    <t>Transfer Funds to: MM #6924</t>
  </si>
  <si>
    <t>Transfer Funds from Ckg.#101020</t>
  </si>
  <si>
    <t>CENTURYLINK</t>
  </si>
  <si>
    <t>COLEMAN UTILITY</t>
  </si>
  <si>
    <t>VOP</t>
  </si>
  <si>
    <t>CK# 4190 TO CK# 4197</t>
  </si>
  <si>
    <t>LOAN #46631-AUG</t>
  </si>
  <si>
    <t xml:space="preserve">HD SUPPLY </t>
  </si>
  <si>
    <t>CURB STOP BOX-BALL-DYE TABLETS</t>
  </si>
  <si>
    <t>USA BLUEBOOK</t>
  </si>
  <si>
    <t>HACH DPD-100/PK</t>
  </si>
  <si>
    <t>DAN RISNER EXCAVTG</t>
  </si>
  <si>
    <t>DITCHING-HYDRANT-SEWER LATERAL</t>
  </si>
  <si>
    <t>LOAN #46631-SEP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</si>
</sst>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44" applyFont="1" applyBorder="1" applyAlignment="1">
      <alignment/>
    </xf>
    <xf numFmtId="0" fontId="5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3" fillId="0" borderId="11" xfId="44" applyFont="1" applyBorder="1" applyAlignment="1">
      <alignment/>
    </xf>
    <xf numFmtId="44" fontId="3" fillId="0" borderId="11" xfId="44" applyFont="1" applyBorder="1" applyAlignment="1">
      <alignment horizontal="center"/>
    </xf>
    <xf numFmtId="44" fontId="3" fillId="0" borderId="17" xfId="44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4" fontId="3" fillId="0" borderId="10" xfId="44" applyFont="1" applyBorder="1" applyAlignment="1">
      <alignment/>
    </xf>
    <xf numFmtId="44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4" fontId="11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1" fillId="0" borderId="19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4" fontId="13" fillId="0" borderId="21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4" fontId="11" fillId="0" borderId="0" xfId="44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44" fontId="0" fillId="0" borderId="22" xfId="44" applyFont="1" applyBorder="1" applyAlignment="1">
      <alignment/>
    </xf>
    <xf numFmtId="44" fontId="0" fillId="0" borderId="21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vertical="top"/>
    </xf>
    <xf numFmtId="49" fontId="11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44" applyFont="1" applyAlignment="1">
      <alignment horizontal="center"/>
    </xf>
    <xf numFmtId="165" fontId="0" fillId="0" borderId="0" xfId="0" applyNumberFormat="1" applyBorder="1" applyAlignment="1">
      <alignment horizontal="left"/>
    </xf>
    <xf numFmtId="166" fontId="15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 topLeftCell="A1">
      <selection activeCell="E47" sqref="E4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106">
        <v>41882</v>
      </c>
    </row>
    <row r="2" spans="1:5" ht="12.75">
      <c r="A2" s="2" t="s">
        <v>56</v>
      </c>
      <c r="B2" s="2"/>
      <c r="C2" s="5"/>
      <c r="D2" s="5"/>
      <c r="E2" s="1"/>
    </row>
    <row r="3" spans="2:5" ht="12">
      <c r="B3" s="6" t="s">
        <v>0</v>
      </c>
      <c r="C3" s="7"/>
      <c r="D3" s="16">
        <v>41852</v>
      </c>
      <c r="E3" s="21">
        <v>4728.53</v>
      </c>
    </row>
    <row r="4" spans="2:5" ht="12">
      <c r="B4" s="88" t="s">
        <v>65</v>
      </c>
      <c r="C4" s="87"/>
      <c r="D4" s="16"/>
      <c r="E4" s="21">
        <v>8000</v>
      </c>
    </row>
    <row r="5" spans="2:5" ht="12">
      <c r="B5" s="6" t="s">
        <v>4</v>
      </c>
      <c r="C5" s="6"/>
      <c r="D5" s="7"/>
      <c r="E5" s="23">
        <v>9632.31</v>
      </c>
    </row>
    <row r="6" spans="2:5" ht="12">
      <c r="B6" s="8" t="s">
        <v>1</v>
      </c>
      <c r="C6" s="8"/>
      <c r="D6" s="9"/>
      <c r="E6" s="21">
        <v>-20706.03</v>
      </c>
    </row>
    <row r="7" spans="3:5" ht="12.75">
      <c r="C7" s="19" t="s">
        <v>0</v>
      </c>
      <c r="D7" s="91">
        <v>41882</v>
      </c>
      <c r="E7" s="3">
        <f>SUM(E3:E6)</f>
        <v>1654.8099999999977</v>
      </c>
    </row>
    <row r="8" spans="3:5" ht="12.75">
      <c r="C8" s="19"/>
      <c r="D8" s="4"/>
      <c r="E8" s="3"/>
    </row>
    <row r="9" spans="1:4" ht="12.75">
      <c r="A9" s="2" t="s">
        <v>57</v>
      </c>
      <c r="C9" s="18"/>
      <c r="D9" s="3"/>
    </row>
    <row r="10" spans="1:5" ht="12">
      <c r="A10" s="14"/>
      <c r="B10" s="6" t="s">
        <v>0</v>
      </c>
      <c r="C10" s="7"/>
      <c r="D10" s="16">
        <v>41852</v>
      </c>
      <c r="E10" s="21">
        <v>84324.22</v>
      </c>
    </row>
    <row r="11" spans="1:5" ht="12">
      <c r="A11" s="14"/>
      <c r="B11" s="88" t="s">
        <v>64</v>
      </c>
      <c r="C11" s="87"/>
      <c r="D11" s="16"/>
      <c r="E11" s="22">
        <v>-8000</v>
      </c>
    </row>
    <row r="12" spans="1:5" ht="12">
      <c r="A12" s="14"/>
      <c r="B12" s="88" t="s">
        <v>4</v>
      </c>
      <c r="C12" s="87"/>
      <c r="D12" s="16"/>
      <c r="E12" s="22">
        <v>0</v>
      </c>
    </row>
    <row r="13" spans="1:5" ht="12.75" thickBot="1">
      <c r="A13" s="14"/>
      <c r="B13" s="89" t="s">
        <v>2</v>
      </c>
      <c r="C13" s="9"/>
      <c r="D13" s="17"/>
      <c r="E13" s="24">
        <v>13.96</v>
      </c>
    </row>
    <row r="14" spans="1:5" ht="12.75">
      <c r="A14" s="14"/>
      <c r="C14" s="19" t="s">
        <v>0</v>
      </c>
      <c r="D14" s="15">
        <v>41882</v>
      </c>
      <c r="E14" s="3">
        <f>SUM(E10:E13)</f>
        <v>76338.18000000001</v>
      </c>
    </row>
    <row r="16" spans="1:5" ht="12.75">
      <c r="A16" s="2" t="s">
        <v>55</v>
      </c>
      <c r="B16" s="2"/>
      <c r="C16" s="5"/>
      <c r="D16" s="5"/>
      <c r="E16" s="1"/>
    </row>
    <row r="17" spans="2:5" ht="12">
      <c r="B17" s="6" t="s">
        <v>0</v>
      </c>
      <c r="C17" s="6"/>
      <c r="D17" s="87">
        <v>41852</v>
      </c>
      <c r="E17" s="21">
        <v>3567.28</v>
      </c>
    </row>
    <row r="18" spans="2:5" ht="12">
      <c r="B18" s="6" t="s">
        <v>5</v>
      </c>
      <c r="C18" s="6" t="s">
        <v>6</v>
      </c>
      <c r="D18" s="7"/>
      <c r="E18" s="21">
        <v>0</v>
      </c>
    </row>
    <row r="19" spans="2:5" ht="12">
      <c r="B19" s="6" t="s">
        <v>4</v>
      </c>
      <c r="C19" s="6"/>
      <c r="D19" s="7"/>
      <c r="E19" s="23">
        <v>0</v>
      </c>
    </row>
    <row r="20" spans="2:5" ht="12">
      <c r="B20" s="8" t="s">
        <v>1</v>
      </c>
      <c r="C20" s="88" t="s">
        <v>70</v>
      </c>
      <c r="D20" s="9"/>
      <c r="E20" s="21">
        <v>0</v>
      </c>
    </row>
    <row r="21" spans="3:5" ht="12.75">
      <c r="C21" s="19" t="s">
        <v>0</v>
      </c>
      <c r="D21" s="91">
        <v>41882</v>
      </c>
      <c r="E21" s="3">
        <f>SUM(E17:E20)</f>
        <v>3567.28</v>
      </c>
    </row>
    <row r="22" spans="3:5" ht="12.75">
      <c r="C22" s="19"/>
      <c r="D22" s="4"/>
      <c r="E22" s="3"/>
    </row>
    <row r="23" spans="1:5" s="36" customFormat="1" ht="12.75">
      <c r="A23" s="2" t="s">
        <v>3</v>
      </c>
      <c r="B23"/>
      <c r="C23" s="18"/>
      <c r="D23" s="3"/>
      <c r="E23"/>
    </row>
    <row r="24" spans="1:5" s="36" customFormat="1" ht="12">
      <c r="A24" s="14"/>
      <c r="B24" s="6" t="s">
        <v>0</v>
      </c>
      <c r="C24" s="7"/>
      <c r="D24" s="16">
        <v>41852</v>
      </c>
      <c r="E24" s="21">
        <v>32630.36</v>
      </c>
    </row>
    <row r="25" spans="1:5" ht="12">
      <c r="A25" s="14"/>
      <c r="B25" s="6" t="s">
        <v>4</v>
      </c>
      <c r="C25" s="7"/>
      <c r="D25" s="16"/>
      <c r="E25" s="22">
        <v>120</v>
      </c>
    </row>
    <row r="26" spans="1:5" ht="12">
      <c r="A26" s="14"/>
      <c r="B26" s="88" t="s">
        <v>71</v>
      </c>
      <c r="C26" s="87"/>
      <c r="D26" s="16"/>
      <c r="E26" s="22">
        <v>0</v>
      </c>
    </row>
    <row r="27" spans="1:5" ht="12">
      <c r="A27" s="14"/>
      <c r="B27" s="89" t="s">
        <v>2</v>
      </c>
      <c r="C27" s="90"/>
      <c r="D27" s="17"/>
      <c r="E27" s="22">
        <v>1.39</v>
      </c>
    </row>
    <row r="28" spans="1:5" ht="12.75">
      <c r="A28" s="14"/>
      <c r="C28" s="19" t="s">
        <v>0</v>
      </c>
      <c r="D28" s="15">
        <v>41882</v>
      </c>
      <c r="E28" s="3">
        <f>SUM(E24:E27)</f>
        <v>32751.75</v>
      </c>
    </row>
    <row r="34" ht="12.75">
      <c r="B34" s="92" t="s">
        <v>38</v>
      </c>
    </row>
    <row r="35" spans="1:5" ht="12">
      <c r="A35" s="61"/>
      <c r="C35" s="63" t="s">
        <v>42</v>
      </c>
      <c r="D35" s="64" t="s">
        <v>41</v>
      </c>
      <c r="E35" s="65" t="s">
        <v>40</v>
      </c>
    </row>
    <row r="36" spans="1:5" ht="12">
      <c r="A36" s="39">
        <v>104</v>
      </c>
      <c r="B36" s="40" t="s">
        <v>47</v>
      </c>
      <c r="C36" s="83" t="s">
        <v>69</v>
      </c>
      <c r="D36" s="84">
        <v>0.0028</v>
      </c>
      <c r="E36" s="85">
        <v>29380.69</v>
      </c>
    </row>
    <row r="37" spans="1:5" ht="12">
      <c r="A37" s="39">
        <v>106</v>
      </c>
      <c r="B37" s="40" t="s">
        <v>48</v>
      </c>
      <c r="C37" s="83" t="s">
        <v>67</v>
      </c>
      <c r="D37" s="84">
        <v>0.011</v>
      </c>
      <c r="E37" s="86">
        <v>76220.27</v>
      </c>
    </row>
    <row r="38" spans="1:5" ht="12.75">
      <c r="A38" s="10"/>
      <c r="C38" s="37" t="s">
        <v>39</v>
      </c>
      <c r="E38" s="62">
        <f>SUM(E36:E37)</f>
        <v>105600.96</v>
      </c>
    </row>
    <row r="40" spans="3:4" ht="12">
      <c r="C40" s="94"/>
      <c r="D40" s="93"/>
    </row>
    <row r="41" spans="3:5" ht="13.5" thickBot="1">
      <c r="C41" s="14"/>
      <c r="D41" s="2" t="s">
        <v>7</v>
      </c>
      <c r="E41" s="25">
        <f>SUM(E21+E28+E7+E14+E38)</f>
        <v>219912.98</v>
      </c>
    </row>
    <row r="42" ht="12" customHeight="1" thickTop="1">
      <c r="A42" s="95"/>
    </row>
    <row r="43" ht="12">
      <c r="A43" s="95"/>
    </row>
    <row r="45" ht="12">
      <c r="A45" s="36" t="s">
        <v>66</v>
      </c>
    </row>
    <row r="46" spans="1:5" ht="12">
      <c r="A46" s="36" t="s">
        <v>52</v>
      </c>
      <c r="B46" s="20"/>
      <c r="D46" s="98" t="s">
        <v>37</v>
      </c>
      <c r="E46" s="97">
        <v>41892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showRowColHeaders="0" view="pageLayout" workbookViewId="0" topLeftCell="A1">
      <selection activeCell="D38" sqref="D38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1.140625" style="0" bestFit="1" customWidth="1"/>
    <col min="4" max="4" width="10.140625" style="0" bestFit="1" customWidth="1"/>
  </cols>
  <sheetData>
    <row r="1" spans="1:4" ht="27.75" customHeight="1">
      <c r="A1" s="66"/>
      <c r="B1" s="107"/>
      <c r="C1" s="68"/>
      <c r="D1" s="69"/>
    </row>
    <row r="2" spans="2:4" ht="12.75">
      <c r="B2" s="70" t="s">
        <v>75</v>
      </c>
      <c r="C2" s="68"/>
      <c r="D2" s="69"/>
    </row>
    <row r="3" spans="1:4" ht="12.75">
      <c r="A3" s="96" t="s">
        <v>59</v>
      </c>
      <c r="B3" s="71"/>
      <c r="C3" s="72"/>
      <c r="D3" s="73" t="s">
        <v>43</v>
      </c>
    </row>
    <row r="4" spans="1:4" ht="12.75">
      <c r="A4" s="74" t="s">
        <v>73</v>
      </c>
      <c r="B4" s="75" t="s">
        <v>19</v>
      </c>
      <c r="C4" s="76">
        <v>2519</v>
      </c>
      <c r="D4" s="77">
        <v>4190</v>
      </c>
    </row>
    <row r="5" spans="1:4" ht="12.75">
      <c r="A5" s="74" t="s">
        <v>74</v>
      </c>
      <c r="B5" s="75" t="s">
        <v>76</v>
      </c>
      <c r="C5" s="76">
        <v>5600</v>
      </c>
      <c r="D5" s="77">
        <v>4191</v>
      </c>
    </row>
    <row r="6" spans="1:4" ht="12.75">
      <c r="A6" s="74" t="s">
        <v>77</v>
      </c>
      <c r="B6" s="75" t="s">
        <v>78</v>
      </c>
      <c r="C6" s="76">
        <v>283.77</v>
      </c>
      <c r="D6" s="77">
        <v>4192</v>
      </c>
    </row>
    <row r="7" spans="1:4" ht="12.75">
      <c r="A7" s="74" t="s">
        <v>79</v>
      </c>
      <c r="B7" s="75" t="s">
        <v>80</v>
      </c>
      <c r="C7" s="76">
        <v>36.25</v>
      </c>
      <c r="D7" s="77">
        <v>4193</v>
      </c>
    </row>
    <row r="8" spans="1:4" ht="12.75">
      <c r="A8" s="74" t="s">
        <v>46</v>
      </c>
      <c r="B8" s="75" t="s">
        <v>18</v>
      </c>
      <c r="C8" s="76">
        <v>593.56</v>
      </c>
      <c r="D8" s="77">
        <v>4194</v>
      </c>
    </row>
    <row r="9" spans="1:4" ht="12.75">
      <c r="A9" s="74" t="s">
        <v>81</v>
      </c>
      <c r="B9" s="75" t="s">
        <v>82</v>
      </c>
      <c r="C9" s="76">
        <v>5969.28</v>
      </c>
      <c r="D9" s="77">
        <v>4195</v>
      </c>
    </row>
    <row r="10" spans="1:4" ht="12.75">
      <c r="A10" s="74" t="s">
        <v>72</v>
      </c>
      <c r="B10" s="75" t="s">
        <v>18</v>
      </c>
      <c r="C10" s="76">
        <v>104.17</v>
      </c>
      <c r="D10" s="77">
        <v>4196</v>
      </c>
    </row>
    <row r="11" spans="1:4" ht="12.75">
      <c r="A11" s="74" t="s">
        <v>74</v>
      </c>
      <c r="B11" s="75" t="s">
        <v>83</v>
      </c>
      <c r="C11" s="76">
        <v>5600</v>
      </c>
      <c r="D11" s="77">
        <v>4197</v>
      </c>
    </row>
    <row r="12" spans="1:4" ht="12.75">
      <c r="A12" s="78"/>
      <c r="B12" s="79"/>
      <c r="C12" s="80">
        <f>SUM(C4:C11)</f>
        <v>20706.03</v>
      </c>
      <c r="D12" s="59"/>
    </row>
    <row r="18" ht="12.75">
      <c r="B18" s="70" t="s">
        <v>60</v>
      </c>
    </row>
    <row r="19" spans="1:4" ht="12.75">
      <c r="A19" s="96" t="s">
        <v>58</v>
      </c>
      <c r="B19" s="71"/>
      <c r="C19" s="72"/>
      <c r="D19" s="73" t="s">
        <v>43</v>
      </c>
    </row>
    <row r="20" spans="1:4" ht="12.75">
      <c r="A20" s="74"/>
      <c r="B20" s="75" t="s">
        <v>53</v>
      </c>
      <c r="C20" s="76">
        <v>0</v>
      </c>
      <c r="D20" s="77"/>
    </row>
    <row r="21" spans="1:4" ht="12.75">
      <c r="A21" s="74"/>
      <c r="B21" s="75"/>
      <c r="C21" s="76">
        <v>0</v>
      </c>
      <c r="D21" s="77"/>
    </row>
    <row r="22" spans="2:3" ht="12.75">
      <c r="B22" s="79"/>
      <c r="C22" s="80">
        <f>SUM(C20:C21)</f>
        <v>0</v>
      </c>
    </row>
    <row r="24" spans="1:4" ht="12">
      <c r="A24" s="66"/>
      <c r="B24" s="67"/>
      <c r="D24" s="69"/>
    </row>
    <row r="25" spans="1:4" ht="12">
      <c r="A25" s="66"/>
      <c r="B25" s="67"/>
      <c r="D25" s="69"/>
    </row>
    <row r="26" spans="1:4" ht="12">
      <c r="A26" s="66"/>
      <c r="B26" s="67"/>
      <c r="C26" s="68"/>
      <c r="D26" s="69"/>
    </row>
    <row r="30" spans="1:4" ht="12.75">
      <c r="A30" s="81" t="s">
        <v>44</v>
      </c>
      <c r="B30" s="82"/>
      <c r="C30" s="33" t="s">
        <v>36</v>
      </c>
      <c r="D30" s="87">
        <v>41892</v>
      </c>
    </row>
    <row r="31" ht="12">
      <c r="D31" s="36"/>
    </row>
    <row r="37" spans="1:4" ht="12.75">
      <c r="A37" s="81" t="s">
        <v>45</v>
      </c>
      <c r="B37" s="82"/>
      <c r="C37" s="33" t="s">
        <v>36</v>
      </c>
      <c r="D37" s="87">
        <v>41892</v>
      </c>
    </row>
  </sheetData>
  <sheetProtection/>
  <printOptions horizontalCentered="1"/>
  <pageMargins left="0.784722222222222" right="0.75" top="1" bottom="1" header="0.5" footer="0.5"/>
  <pageSetup horizontalDpi="600" verticalDpi="600" orientation="portrait" r:id="rId1"/>
  <headerFooter scaleWithDoc="0" alignWithMargins="0">
    <oddHeader>&amp;C&amp;"Arial,Bold"&amp;14
VILLAGE OF POUND - AUGUST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1" spans="4:8" ht="12.75">
      <c r="D1" s="99" t="s">
        <v>49</v>
      </c>
      <c r="H1" s="2" t="s">
        <v>54</v>
      </c>
    </row>
    <row r="2" spans="1:9" ht="12.75">
      <c r="A2" s="26" t="s">
        <v>8</v>
      </c>
      <c r="I2" s="36"/>
    </row>
    <row r="3" spans="4:10" ht="12">
      <c r="D3" s="61" t="s">
        <v>68</v>
      </c>
      <c r="E3" s="36"/>
      <c r="F3" s="61" t="s">
        <v>9</v>
      </c>
      <c r="G3" s="36"/>
      <c r="H3" s="61" t="s">
        <v>61</v>
      </c>
      <c r="I3" s="36"/>
      <c r="J3" s="61" t="s">
        <v>62</v>
      </c>
    </row>
    <row r="4" spans="1:11" ht="12.75">
      <c r="A4" s="5"/>
      <c r="B4" s="28" t="s">
        <v>10</v>
      </c>
      <c r="C4" s="29"/>
      <c r="D4" s="100" t="s">
        <v>11</v>
      </c>
      <c r="E4" s="12"/>
      <c r="F4" s="100" t="s">
        <v>11</v>
      </c>
      <c r="G4" s="12"/>
      <c r="H4" s="100" t="s">
        <v>11</v>
      </c>
      <c r="I4" s="12"/>
      <c r="J4" s="100" t="s">
        <v>11</v>
      </c>
      <c r="K4" s="5"/>
    </row>
    <row r="5" spans="2:10" ht="12">
      <c r="B5" s="31" t="s">
        <v>12</v>
      </c>
      <c r="D5" s="1"/>
      <c r="F5" s="1"/>
      <c r="H5" s="60"/>
      <c r="I5" s="104"/>
      <c r="J5" s="1"/>
    </row>
    <row r="6" spans="2:10" ht="12">
      <c r="B6" s="31" t="s">
        <v>13</v>
      </c>
      <c r="D6" s="1"/>
      <c r="F6" s="1"/>
      <c r="H6" s="60"/>
      <c r="I6" s="104"/>
      <c r="J6" s="1"/>
    </row>
    <row r="7" spans="2:10" ht="12">
      <c r="B7" s="31" t="s">
        <v>14</v>
      </c>
      <c r="D7" s="1"/>
      <c r="F7" s="1"/>
      <c r="H7" s="60"/>
      <c r="I7" s="104"/>
      <c r="J7" s="1"/>
    </row>
    <row r="8" spans="2:10" ht="12">
      <c r="B8" s="31" t="s">
        <v>15</v>
      </c>
      <c r="D8" s="1"/>
      <c r="F8" s="1"/>
      <c r="H8" s="60"/>
      <c r="I8" s="104"/>
      <c r="J8" s="1"/>
    </row>
    <row r="9" spans="2:10" ht="12">
      <c r="B9" s="31" t="s">
        <v>16</v>
      </c>
      <c r="D9" s="1"/>
      <c r="F9" s="1"/>
      <c r="H9" s="60"/>
      <c r="I9" s="104"/>
      <c r="J9" s="1"/>
    </row>
    <row r="10" spans="2:10" ht="12">
      <c r="B10" s="31" t="s">
        <v>17</v>
      </c>
      <c r="D10" s="1"/>
      <c r="F10" s="1"/>
      <c r="H10" s="60"/>
      <c r="I10" s="104"/>
      <c r="J10" s="1"/>
    </row>
    <row r="11" spans="2:10" ht="12">
      <c r="B11" s="31" t="s">
        <v>18</v>
      </c>
      <c r="D11" s="1"/>
      <c r="F11" s="1"/>
      <c r="H11" s="60"/>
      <c r="I11" s="104"/>
      <c r="J11" s="1"/>
    </row>
    <row r="12" spans="2:10" ht="12">
      <c r="B12" s="31" t="s">
        <v>19</v>
      </c>
      <c r="D12" s="1"/>
      <c r="F12" s="1"/>
      <c r="H12" s="60"/>
      <c r="I12" s="104"/>
      <c r="J12" s="1"/>
    </row>
    <row r="13" spans="2:10" ht="12">
      <c r="B13" s="31" t="s">
        <v>20</v>
      </c>
      <c r="D13" s="1"/>
      <c r="F13" s="1"/>
      <c r="H13" s="60"/>
      <c r="I13" s="104"/>
      <c r="J13" s="1"/>
    </row>
    <row r="14" spans="2:10" ht="12">
      <c r="B14" s="31" t="s">
        <v>21</v>
      </c>
      <c r="D14" s="1"/>
      <c r="F14" s="1"/>
      <c r="H14" s="60"/>
      <c r="I14" s="104"/>
      <c r="J14" s="1"/>
    </row>
    <row r="15" spans="2:10" ht="12">
      <c r="B15" s="31" t="s">
        <v>22</v>
      </c>
      <c r="D15" s="1"/>
      <c r="F15" s="1"/>
      <c r="H15" s="60"/>
      <c r="I15" s="104"/>
      <c r="J15" s="1"/>
    </row>
    <row r="16" spans="2:10" ht="12.75" thickBot="1">
      <c r="B16" s="31" t="s">
        <v>23</v>
      </c>
      <c r="D16" s="32"/>
      <c r="F16" s="32"/>
      <c r="H16" s="32"/>
      <c r="J16" s="32"/>
    </row>
    <row r="17" spans="1:12" ht="13.5" thickBot="1">
      <c r="A17" s="2"/>
      <c r="B17" s="33" t="s">
        <v>24</v>
      </c>
      <c r="C17" s="2"/>
      <c r="D17" s="34">
        <f>SUM(D5:D16)</f>
        <v>0</v>
      </c>
      <c r="E17" s="2"/>
      <c r="F17" s="3">
        <f>SUM(F5:F16)</f>
        <v>0</v>
      </c>
      <c r="G17" s="2"/>
      <c r="H17" s="34">
        <f>SUM(H5:H16)</f>
        <v>0</v>
      </c>
      <c r="I17" s="2"/>
      <c r="J17" s="3">
        <f>SUM(J5:J16)</f>
        <v>0</v>
      </c>
      <c r="K17" s="2"/>
      <c r="L17" s="25">
        <f>SUM(D17:J17)</f>
        <v>0</v>
      </c>
    </row>
    <row r="18" ht="12.75" thickTop="1">
      <c r="H18" s="20"/>
    </row>
    <row r="21" spans="2:8" ht="15">
      <c r="B21" s="35" t="s">
        <v>25</v>
      </c>
      <c r="H21" s="11"/>
    </row>
    <row r="22" spans="1:11" ht="12">
      <c r="A22" s="36"/>
      <c r="B22" s="36"/>
      <c r="C22" s="36"/>
      <c r="D22" s="36"/>
      <c r="E22" s="36"/>
      <c r="F22" s="37"/>
      <c r="G22" s="36"/>
      <c r="H22" s="37"/>
      <c r="I22" s="37"/>
      <c r="J22" s="36"/>
      <c r="K22" s="36"/>
    </row>
    <row r="23" spans="1:11" ht="12.75">
      <c r="A23" s="27" t="s">
        <v>26</v>
      </c>
      <c r="B23" s="2" t="s">
        <v>27</v>
      </c>
      <c r="C23" s="5"/>
      <c r="D23" s="5"/>
      <c r="E23" s="36"/>
      <c r="F23" s="33" t="s">
        <v>28</v>
      </c>
      <c r="G23" s="30"/>
      <c r="H23" s="36"/>
      <c r="I23" s="38"/>
      <c r="J23" s="36"/>
      <c r="K23" s="36"/>
    </row>
    <row r="24" spans="1:11" ht="12">
      <c r="A24" s="39"/>
      <c r="B24" s="40"/>
      <c r="C24" s="40"/>
      <c r="D24" s="41"/>
      <c r="E24" s="40"/>
      <c r="F24" s="44">
        <v>0</v>
      </c>
      <c r="G24" s="43"/>
      <c r="H24" s="11"/>
      <c r="I24" s="13"/>
      <c r="J24" s="11"/>
      <c r="K24" s="11"/>
    </row>
    <row r="25" spans="1:11" ht="12.75" thickBot="1">
      <c r="A25" s="39"/>
      <c r="B25" s="40"/>
      <c r="C25" s="40"/>
      <c r="D25" s="41"/>
      <c r="E25" s="40"/>
      <c r="F25" s="45">
        <v>0</v>
      </c>
      <c r="G25" s="13"/>
      <c r="H25" s="11"/>
      <c r="I25" s="13"/>
      <c r="J25" s="11"/>
      <c r="K25" s="11"/>
    </row>
    <row r="26" spans="1:11" ht="12">
      <c r="A26" s="11"/>
      <c r="B26" s="46"/>
      <c r="C26" s="46"/>
      <c r="D26" s="47"/>
      <c r="E26" s="46"/>
      <c r="F26" s="48">
        <f>SUM(F24:F25)</f>
        <v>0</v>
      </c>
      <c r="G26" s="13"/>
      <c r="H26" s="11"/>
      <c r="I26" s="13"/>
      <c r="J26" s="11"/>
      <c r="K26" s="11"/>
    </row>
    <row r="27" spans="1:11" ht="12">
      <c r="A27" s="11"/>
      <c r="B27" s="46"/>
      <c r="C27" s="46"/>
      <c r="D27" s="47"/>
      <c r="E27" s="46"/>
      <c r="F27" s="49"/>
      <c r="G27" s="13"/>
      <c r="H27" s="13"/>
      <c r="I27" s="13"/>
      <c r="J27" s="50"/>
      <c r="K27" s="11"/>
    </row>
    <row r="28" spans="1:11" ht="12">
      <c r="A28" s="11"/>
      <c r="B28" s="46"/>
      <c r="C28" s="46"/>
      <c r="D28" s="47"/>
      <c r="E28" s="46"/>
      <c r="F28" s="37"/>
      <c r="G28" s="13"/>
      <c r="H28" s="13"/>
      <c r="I28" s="13"/>
      <c r="J28" s="50"/>
      <c r="K28" s="11"/>
    </row>
    <row r="29" spans="1:11" ht="12.75">
      <c r="A29" s="11"/>
      <c r="B29" s="51" t="s">
        <v>29</v>
      </c>
      <c r="C29" s="52"/>
      <c r="D29" s="53"/>
      <c r="E29" s="52"/>
      <c r="F29" s="33" t="s">
        <v>28</v>
      </c>
      <c r="G29" s="54"/>
      <c r="H29" s="11"/>
      <c r="I29" s="13"/>
      <c r="J29" s="50"/>
      <c r="K29" s="11"/>
    </row>
    <row r="30" spans="1:11" ht="12">
      <c r="A30" s="39">
        <v>104</v>
      </c>
      <c r="B30" s="40" t="s">
        <v>30</v>
      </c>
      <c r="C30" s="40"/>
      <c r="D30" s="41" t="s">
        <v>50</v>
      </c>
      <c r="E30" s="40"/>
      <c r="F30" s="42">
        <v>260.32</v>
      </c>
      <c r="G30" s="43">
        <v>19002.17</v>
      </c>
      <c r="H30" s="11"/>
      <c r="I30" s="13"/>
      <c r="J30" s="46"/>
      <c r="K30" s="11"/>
    </row>
    <row r="31" spans="1:11" ht="12">
      <c r="A31" s="39">
        <v>106</v>
      </c>
      <c r="B31" s="40" t="s">
        <v>31</v>
      </c>
      <c r="C31" s="40"/>
      <c r="D31" s="41" t="s">
        <v>51</v>
      </c>
      <c r="E31" s="40"/>
      <c r="F31" s="44">
        <v>800.91</v>
      </c>
      <c r="G31" s="43"/>
      <c r="H31" s="11"/>
      <c r="I31" s="13"/>
      <c r="J31" s="46"/>
      <c r="K31" s="11"/>
    </row>
    <row r="32" spans="6:12" ht="13.5" thickBot="1">
      <c r="F32" s="55">
        <f>SUM(F30:F31)</f>
        <v>1061.23</v>
      </c>
      <c r="L32" s="25">
        <f>SUM(F26+F32)</f>
        <v>1061.23</v>
      </c>
    </row>
    <row r="33" ht="12.75" thickTop="1"/>
    <row r="34" ht="12">
      <c r="A34" s="56" t="s">
        <v>32</v>
      </c>
    </row>
    <row r="38" spans="3:12" ht="12">
      <c r="C38" s="20"/>
      <c r="J38" s="11" t="s">
        <v>33</v>
      </c>
      <c r="K38" s="11"/>
      <c r="L38" s="1">
        <v>669.33</v>
      </c>
    </row>
    <row r="39" spans="10:12" ht="12.75" thickBot="1">
      <c r="J39" s="11" t="s">
        <v>25</v>
      </c>
      <c r="K39" s="11"/>
      <c r="L39" s="32">
        <v>937.87</v>
      </c>
    </row>
    <row r="40" spans="7:12" ht="13.5" thickBot="1">
      <c r="G40" s="57" t="s">
        <v>34</v>
      </c>
      <c r="K40" s="58"/>
      <c r="L40" s="25">
        <f>SUM(L38:L39)</f>
        <v>1607.2</v>
      </c>
    </row>
    <row r="41" ht="12.75" thickTop="1"/>
    <row r="45" spans="1:6" ht="12">
      <c r="A45" s="20"/>
      <c r="B45" s="20"/>
      <c r="F45" s="102"/>
    </row>
    <row r="46" spans="1:6" ht="12">
      <c r="A46" s="20" t="s">
        <v>35</v>
      </c>
      <c r="B46" s="20"/>
      <c r="F46" s="103"/>
    </row>
    <row r="47" spans="1:6" ht="12">
      <c r="A47" s="20"/>
      <c r="B47" s="20"/>
      <c r="F47" s="20"/>
    </row>
    <row r="48" spans="1:6" ht="12">
      <c r="A48" s="101" t="s">
        <v>63</v>
      </c>
      <c r="B48" s="105">
        <v>41284</v>
      </c>
      <c r="F48" s="20"/>
    </row>
    <row r="49" ht="12">
      <c r="A49" s="31"/>
    </row>
    <row r="50" ht="12">
      <c r="A50" s="31"/>
    </row>
    <row r="51" ht="12">
      <c r="A51" s="31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&amp;C&amp;"Arial,Bold"&amp;14VOP INTEREST EARNED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2014-09-10T17:58:27Z</cp:lastPrinted>
  <dcterms:created xsi:type="dcterms:W3CDTF">1999-12-07T00:30:12Z</dcterms:created>
  <dcterms:modified xsi:type="dcterms:W3CDTF">2014-09-10T17:58:43Z</dcterms:modified>
  <cp:category/>
  <cp:version/>
  <cp:contentType/>
  <cp:contentStatus/>
</cp:coreProperties>
</file>