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<sst xmlns="http://schemas.openxmlformats.org/spreadsheetml/2006/main" count="113" uniqueCount="92">
  <si>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</si>
  <si>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</si>
  <si>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</si>
  <si>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</si>
  <si>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</si>
  <si>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</si>
  <si>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</si>
  <si>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</si>
  <si>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CHECKING ACCOUNTS</t>
  </si>
  <si>
    <t>M.M.#6924</t>
  </si>
  <si>
    <t>MONTH</t>
  </si>
  <si>
    <t>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</si>
  <si>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</si>
  <si>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</si>
  <si>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</si>
  <si>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</si>
  <si>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</si>
  <si>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</si>
  <si>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</si>
  <si>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</si>
  <si>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</si>
  <si>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</si>
  <si>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</si>
  <si>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</si>
  <si>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</si>
  <si>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CD ACCOUNTS</t>
  </si>
  <si>
    <t>ACC.#</t>
  </si>
  <si>
    <t>VOP - GENERAL:</t>
  </si>
  <si>
    <t xml:space="preserve">INTEREST </t>
  </si>
  <si>
    <t>VOP - UTILITY:</t>
  </si>
  <si>
    <t xml:space="preserve">W/S UTIL. DEPREC.   </t>
  </si>
  <si>
    <t>SEWER DEPT.TREAT.PLANT</t>
  </si>
  <si>
    <t>(Note: Some of the CD accounts have been closed &amp;/or changed to new CD accounts during the year.)</t>
  </si>
  <si>
    <t>CKG.&amp; MM ACC.</t>
  </si>
  <si>
    <t>Patricia Schutte - Village Treasurer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</si>
  <si>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</si>
  <si>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</si>
  <si>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</si>
  <si>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</si>
  <si>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</si>
  <si>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</si>
  <si>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</si>
  <si>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</si>
  <si>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</si>
  <si>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</si>
  <si>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</si>
  <si>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12196-10788</t>
  </si>
  <si>
    <t>12194-10787</t>
  </si>
  <si>
    <t>Patricia Schutte - Utility Clerk</t>
  </si>
  <si>
    <t>NONE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</si>
  <si>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</si>
  <si>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</si>
  <si>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</si>
  <si>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</si>
  <si>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</si>
  <si>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</si>
  <si>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M.M.#312583</t>
  </si>
  <si>
    <t>M.M.#312594</t>
  </si>
  <si>
    <t xml:space="preserve">Date: </t>
  </si>
  <si>
    <t>Transfer to PNB-Ckg#12394</t>
  </si>
  <si>
    <t>Transfer from PNB-MM#312594</t>
  </si>
  <si>
    <t>Submitted by:</t>
  </si>
  <si>
    <t>BN-1/31/13 - 12M (12/31/14)</t>
  </si>
  <si>
    <t>Transfer Funds to: MM #6924</t>
  </si>
  <si>
    <t>Transfer Funds from Ckg.#101020</t>
  </si>
  <si>
    <t>COLEMAN UTILITY</t>
  </si>
  <si>
    <t>ASSOCIATED</t>
  </si>
  <si>
    <t xml:space="preserve">     PESHTIGO NATIONAL </t>
  </si>
  <si>
    <t>BANKS:</t>
  </si>
  <si>
    <t>BN-7/31/14 - 6M (1/31/15)</t>
  </si>
  <si>
    <t>W/S UTILITY DEPREC. #11705</t>
  </si>
  <si>
    <t>VOP SEWER DEPT. #11704</t>
  </si>
  <si>
    <t xml:space="preserve">NORTHERN LAKE </t>
  </si>
  <si>
    <t>V.O.POUND</t>
  </si>
  <si>
    <t>DIGGERS HOTLINE</t>
  </si>
  <si>
    <t>GRAESE ELECTRIC</t>
  </si>
  <si>
    <t>OCONTO CTY. LUMBER</t>
  </si>
  <si>
    <t>LOAN #46631-NOV</t>
  </si>
  <si>
    <t>CK#4218 &amp; 4221 TO CK# 4230</t>
  </si>
  <si>
    <t>LIFT STATION SERVICE CALL - CHECK FLOATS</t>
  </si>
  <si>
    <t>NEA</t>
  </si>
  <si>
    <t>ASPHALT PATCHING-SEWER LEAK &amp; HYDRANT</t>
  </si>
  <si>
    <t>RADIUM TESTING</t>
  </si>
  <si>
    <t>LIFT STATION - CAULK</t>
  </si>
  <si>
    <t>LOCATES-4Q</t>
  </si>
  <si>
    <t>PJK CO.</t>
  </si>
  <si>
    <t>LIFT STATION METER - ANNUAL CALIBRATION</t>
  </si>
  <si>
    <t>POUND POST OFFICE</t>
  </si>
  <si>
    <t>POSTAGE</t>
  </si>
  <si>
    <t>LOAN #46631-DEC</t>
  </si>
  <si>
    <t>PNB-Debit Memo</t>
  </si>
  <si>
    <t>Check - NSF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</si>
</sst>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3" fillId="0" borderId="0" xfId="44" applyFont="1" applyBorder="1" applyAlignment="1">
      <alignment/>
    </xf>
    <xf numFmtId="0" fontId="5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3" fillId="0" borderId="17" xfId="44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4" fontId="11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4" fontId="13" fillId="0" borderId="21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4" fontId="11" fillId="0" borderId="0" xfId="44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44" fontId="0" fillId="0" borderId="22" xfId="44" applyFont="1" applyBorder="1" applyAlignment="1">
      <alignment/>
    </xf>
    <xf numFmtId="44" fontId="0" fillId="0" borderId="21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vertical="top"/>
    </xf>
    <xf numFmtId="49" fontId="11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4" fontId="0" fillId="0" borderId="0" xfId="44" applyFont="1" applyAlignment="1">
      <alignment horizontal="center"/>
    </xf>
    <xf numFmtId="165" fontId="0" fillId="0" borderId="0" xfId="0" applyNumberFormat="1" applyBorder="1" applyAlignment="1">
      <alignment horizontal="left"/>
    </xf>
    <xf numFmtId="166" fontId="15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6">
      <selection activeCell="B7" sqref="B7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97">
        <v>41973</v>
      </c>
    </row>
    <row r="2" spans="1:5" ht="12.75">
      <c r="A2" s="2" t="s">
        <v>51</v>
      </c>
      <c r="B2" s="2"/>
      <c r="C2" s="5"/>
      <c r="D2" s="5"/>
      <c r="E2" s="1"/>
    </row>
    <row r="3" spans="2:5" ht="12">
      <c r="B3" s="6" t="s">
        <v>0</v>
      </c>
      <c r="C3" s="7"/>
      <c r="D3" s="16">
        <v>41944</v>
      </c>
      <c r="E3" s="21">
        <v>-56520.05</v>
      </c>
    </row>
    <row r="4" spans="2:5" ht="12">
      <c r="B4" s="81" t="s">
        <v>60</v>
      </c>
      <c r="C4" s="80"/>
      <c r="D4" s="16"/>
      <c r="E4" s="21">
        <v>0</v>
      </c>
    </row>
    <row r="5" spans="2:5" ht="12">
      <c r="B5" s="6" t="s">
        <v>4</v>
      </c>
      <c r="C5" s="6"/>
      <c r="D5" s="7"/>
      <c r="E5" s="23">
        <v>80248.26</v>
      </c>
    </row>
    <row r="6" spans="2:5" ht="12">
      <c r="B6" s="81" t="s">
        <v>90</v>
      </c>
      <c r="C6" s="81" t="s">
        <v>91</v>
      </c>
      <c r="D6" s="7"/>
      <c r="E6" s="23">
        <v>-561</v>
      </c>
    </row>
    <row r="7" spans="2:5" ht="12">
      <c r="B7" s="8" t="s">
        <v>1</v>
      </c>
      <c r="C7" s="8"/>
      <c r="D7" s="9"/>
      <c r="E7" s="21">
        <v>-18154.53</v>
      </c>
    </row>
    <row r="8" spans="3:5" ht="12.75">
      <c r="C8" s="19" t="s">
        <v>0</v>
      </c>
      <c r="D8" s="84">
        <v>41973</v>
      </c>
      <c r="E8" s="3">
        <f>SUM(E3:E7)</f>
        <v>5012.679999999993</v>
      </c>
    </row>
    <row r="9" spans="3:5" ht="12.75">
      <c r="C9" s="19"/>
      <c r="D9" s="4"/>
      <c r="E9" s="3"/>
    </row>
    <row r="10" spans="1:4" ht="12.75">
      <c r="A10" s="2" t="s">
        <v>52</v>
      </c>
      <c r="C10" s="18"/>
      <c r="D10" s="3"/>
    </row>
    <row r="11" spans="1:5" ht="12">
      <c r="A11" s="14"/>
      <c r="B11" s="6" t="s">
        <v>0</v>
      </c>
      <c r="C11" s="7"/>
      <c r="D11" s="16">
        <v>41944</v>
      </c>
      <c r="E11" s="21">
        <v>68062.01</v>
      </c>
    </row>
    <row r="12" spans="1:5" ht="12">
      <c r="A12" s="14"/>
      <c r="B12" s="81" t="s">
        <v>59</v>
      </c>
      <c r="C12" s="80"/>
      <c r="D12" s="16"/>
      <c r="E12" s="22">
        <v>0</v>
      </c>
    </row>
    <row r="13" spans="1:5" ht="12">
      <c r="A13" s="14"/>
      <c r="B13" s="81" t="s">
        <v>4</v>
      </c>
      <c r="C13" s="80"/>
      <c r="D13" s="16"/>
      <c r="E13" s="22">
        <v>8014.35</v>
      </c>
    </row>
    <row r="14" spans="1:5" ht="12.75" thickBot="1">
      <c r="A14" s="14"/>
      <c r="B14" s="82" t="s">
        <v>2</v>
      </c>
      <c r="C14" s="9"/>
      <c r="D14" s="17"/>
      <c r="E14" s="24">
        <v>11.92</v>
      </c>
    </row>
    <row r="15" spans="1:5" ht="12.75">
      <c r="A15" s="14"/>
      <c r="C15" s="19" t="s">
        <v>0</v>
      </c>
      <c r="D15" s="15">
        <v>41973</v>
      </c>
      <c r="E15" s="3">
        <f>SUM(E11:E14)</f>
        <v>76088.28</v>
      </c>
    </row>
    <row r="17" spans="1:5" ht="12.75">
      <c r="A17" s="2" t="s">
        <v>50</v>
      </c>
      <c r="B17" s="2"/>
      <c r="C17" s="5"/>
      <c r="D17" s="5"/>
      <c r="E17" s="1"/>
    </row>
    <row r="18" spans="2:5" ht="12">
      <c r="B18" s="6" t="s">
        <v>0</v>
      </c>
      <c r="C18" s="6"/>
      <c r="D18" s="80">
        <v>41944</v>
      </c>
      <c r="E18" s="21">
        <v>3567.28</v>
      </c>
    </row>
    <row r="19" spans="2:5" ht="12">
      <c r="B19" s="6" t="s">
        <v>5</v>
      </c>
      <c r="C19" s="6" t="s">
        <v>6</v>
      </c>
      <c r="D19" s="7"/>
      <c r="E19" s="21">
        <v>0</v>
      </c>
    </row>
    <row r="20" spans="2:5" ht="12">
      <c r="B20" s="6" t="s">
        <v>4</v>
      </c>
      <c r="C20" s="6"/>
      <c r="D20" s="7"/>
      <c r="E20" s="23">
        <v>0</v>
      </c>
    </row>
    <row r="21" spans="2:5" ht="12">
      <c r="B21" s="8" t="s">
        <v>1</v>
      </c>
      <c r="C21" s="81" t="s">
        <v>63</v>
      </c>
      <c r="D21" s="9"/>
      <c r="E21" s="21">
        <v>0</v>
      </c>
    </row>
    <row r="22" spans="3:5" ht="12.75">
      <c r="C22" s="19" t="s">
        <v>0</v>
      </c>
      <c r="D22" s="84">
        <v>41973</v>
      </c>
      <c r="E22" s="3">
        <f>SUM(E18:E21)</f>
        <v>3567.28</v>
      </c>
    </row>
    <row r="23" spans="3:5" ht="12.75">
      <c r="C23" s="19"/>
      <c r="D23" s="4"/>
      <c r="E23" s="3"/>
    </row>
    <row r="24" spans="1:5" s="35" customFormat="1" ht="12.75">
      <c r="A24" s="2" t="s">
        <v>3</v>
      </c>
      <c r="B24"/>
      <c r="C24" s="18"/>
      <c r="D24" s="3"/>
      <c r="E24"/>
    </row>
    <row r="25" spans="1:5" s="35" customFormat="1" ht="12">
      <c r="A25" s="14"/>
      <c r="B25" s="6" t="s">
        <v>0</v>
      </c>
      <c r="C25" s="7"/>
      <c r="D25" s="16">
        <v>41944</v>
      </c>
      <c r="E25" s="21">
        <v>33407.95</v>
      </c>
    </row>
    <row r="26" spans="1:5" ht="12">
      <c r="A26" s="14"/>
      <c r="B26" s="6" t="s">
        <v>4</v>
      </c>
      <c r="C26" s="7"/>
      <c r="D26" s="16"/>
      <c r="E26" s="22">
        <v>0</v>
      </c>
    </row>
    <row r="27" spans="1:5" ht="12">
      <c r="A27" s="14"/>
      <c r="B27" s="81" t="s">
        <v>64</v>
      </c>
      <c r="C27" s="80"/>
      <c r="D27" s="16"/>
      <c r="E27" s="22">
        <v>0</v>
      </c>
    </row>
    <row r="28" spans="1:5" ht="12">
      <c r="A28" s="14"/>
      <c r="B28" s="82" t="s">
        <v>2</v>
      </c>
      <c r="C28" s="83"/>
      <c r="D28" s="17"/>
      <c r="E28" s="22">
        <v>1.37</v>
      </c>
    </row>
    <row r="29" spans="1:5" ht="12.75">
      <c r="A29" s="14"/>
      <c r="C29" s="19" t="s">
        <v>0</v>
      </c>
      <c r="D29" s="15">
        <v>41973</v>
      </c>
      <c r="E29" s="3">
        <f>SUM(E25:E28)</f>
        <v>33409.32</v>
      </c>
    </row>
    <row r="35" ht="12.75">
      <c r="B35" s="85" t="s">
        <v>37</v>
      </c>
    </row>
    <row r="36" spans="1:5" ht="12">
      <c r="A36" s="56"/>
      <c r="C36" s="58" t="s">
        <v>41</v>
      </c>
      <c r="D36" s="59" t="s">
        <v>40</v>
      </c>
      <c r="E36" s="60" t="s">
        <v>39</v>
      </c>
    </row>
    <row r="37" spans="1:5" ht="12">
      <c r="A37" s="38">
        <v>104</v>
      </c>
      <c r="B37" s="39" t="s">
        <v>70</v>
      </c>
      <c r="C37" s="76" t="s">
        <v>69</v>
      </c>
      <c r="D37" s="77">
        <v>0.0028</v>
      </c>
      <c r="E37" s="78">
        <v>29475.83</v>
      </c>
    </row>
    <row r="38" spans="1:5" ht="12">
      <c r="A38" s="38">
        <v>106</v>
      </c>
      <c r="B38" s="39" t="s">
        <v>71</v>
      </c>
      <c r="C38" s="76" t="s">
        <v>62</v>
      </c>
      <c r="D38" s="77">
        <v>0.011</v>
      </c>
      <c r="E38" s="79">
        <v>76220.27</v>
      </c>
    </row>
    <row r="39" spans="1:5" ht="12.75">
      <c r="A39" s="10"/>
      <c r="C39" s="36" t="s">
        <v>38</v>
      </c>
      <c r="E39" s="57">
        <f>SUM(E37:E38)</f>
        <v>105696.1</v>
      </c>
    </row>
    <row r="41" spans="3:4" ht="12">
      <c r="C41" s="87"/>
      <c r="D41" s="86"/>
    </row>
    <row r="42" spans="3:5" ht="13.5" thickBot="1">
      <c r="C42" s="14"/>
      <c r="D42" s="2" t="s">
        <v>7</v>
      </c>
      <c r="E42" s="25">
        <f>SUM(E22+E29+E8+E15+E39)</f>
        <v>223773.66</v>
      </c>
    </row>
    <row r="43" ht="12" customHeight="1" thickTop="1">
      <c r="A43" s="88"/>
    </row>
    <row r="44" ht="12">
      <c r="A44" s="88"/>
    </row>
    <row r="46" ht="12">
      <c r="A46" s="35" t="s">
        <v>61</v>
      </c>
    </row>
    <row r="47" spans="1:5" ht="12">
      <c r="A47" s="35" t="s">
        <v>48</v>
      </c>
      <c r="B47" s="20"/>
      <c r="D47" s="91" t="s">
        <v>36</v>
      </c>
      <c r="E47" s="90">
        <v>41983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showRowColHeaders="0" view="pageLayout" workbookViewId="0" topLeftCell="A7">
      <selection activeCell="C16" sqref="C16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1.140625" style="0" bestFit="1" customWidth="1"/>
    <col min="4" max="4" width="10.140625" style="0" bestFit="1" customWidth="1"/>
  </cols>
  <sheetData>
    <row r="1" spans="1:4" ht="27.75" customHeight="1">
      <c r="A1" s="61"/>
      <c r="B1" s="98"/>
      <c r="C1" s="62"/>
      <c r="D1" s="63"/>
    </row>
    <row r="2" spans="2:4" ht="12.75">
      <c r="B2" s="64" t="s">
        <v>78</v>
      </c>
      <c r="C2" s="62"/>
      <c r="D2" s="63"/>
    </row>
    <row r="3" spans="1:4" ht="12.75">
      <c r="A3" s="89" t="s">
        <v>54</v>
      </c>
      <c r="B3" s="65"/>
      <c r="C3" s="66"/>
      <c r="D3" s="67" t="s">
        <v>42</v>
      </c>
    </row>
    <row r="4" spans="1:4" ht="12.75">
      <c r="A4" s="68" t="s">
        <v>73</v>
      </c>
      <c r="B4" s="69" t="s">
        <v>77</v>
      </c>
      <c r="C4" s="70">
        <v>5600</v>
      </c>
      <c r="D4" s="71">
        <v>4218</v>
      </c>
    </row>
    <row r="5" spans="1:4" ht="12.75">
      <c r="A5" s="68" t="s">
        <v>65</v>
      </c>
      <c r="B5" s="69" t="s">
        <v>22</v>
      </c>
      <c r="C5" s="70">
        <v>2519</v>
      </c>
      <c r="D5" s="71">
        <v>4221</v>
      </c>
    </row>
    <row r="6" spans="1:4" ht="12.75">
      <c r="A6" s="68" t="s">
        <v>75</v>
      </c>
      <c r="B6" s="69" t="s">
        <v>79</v>
      </c>
      <c r="C6" s="70">
        <v>60</v>
      </c>
      <c r="D6" s="71">
        <v>4222</v>
      </c>
    </row>
    <row r="7" spans="1:4" ht="12.75">
      <c r="A7" s="68" t="s">
        <v>80</v>
      </c>
      <c r="B7" s="69" t="s">
        <v>81</v>
      </c>
      <c r="C7" s="70">
        <v>2690</v>
      </c>
      <c r="D7" s="71">
        <v>4223</v>
      </c>
    </row>
    <row r="8" spans="1:4" ht="12.75">
      <c r="A8" s="68" t="s">
        <v>72</v>
      </c>
      <c r="B8" s="69" t="s">
        <v>82</v>
      </c>
      <c r="C8" s="70">
        <v>230</v>
      </c>
      <c r="D8" s="71">
        <v>4224</v>
      </c>
    </row>
    <row r="9" spans="1:4" ht="12.75">
      <c r="A9" s="68" t="s">
        <v>76</v>
      </c>
      <c r="B9" s="69" t="s">
        <v>83</v>
      </c>
      <c r="C9" s="70">
        <v>23.97</v>
      </c>
      <c r="D9" s="71">
        <v>4225</v>
      </c>
    </row>
    <row r="10" spans="1:4" ht="12.75">
      <c r="A10" s="68" t="s">
        <v>45</v>
      </c>
      <c r="B10" s="69" t="s">
        <v>21</v>
      </c>
      <c r="C10" s="70">
        <v>861.36</v>
      </c>
      <c r="D10" s="71">
        <v>4226</v>
      </c>
    </row>
    <row r="11" spans="1:4" ht="12.75">
      <c r="A11" s="68" t="s">
        <v>74</v>
      </c>
      <c r="B11" s="69" t="s">
        <v>84</v>
      </c>
      <c r="C11" s="70">
        <v>15.65</v>
      </c>
      <c r="D11" s="71">
        <v>4227</v>
      </c>
    </row>
    <row r="12" spans="1:4" ht="12.75">
      <c r="A12" s="68" t="s">
        <v>85</v>
      </c>
      <c r="B12" s="69" t="s">
        <v>86</v>
      </c>
      <c r="C12" s="70">
        <v>309.55</v>
      </c>
      <c r="D12" s="71">
        <v>4228</v>
      </c>
    </row>
    <row r="13" spans="1:4" ht="12.75">
      <c r="A13" s="68" t="s">
        <v>87</v>
      </c>
      <c r="B13" s="69" t="s">
        <v>88</v>
      </c>
      <c r="C13" s="70">
        <v>245</v>
      </c>
      <c r="D13" s="71">
        <v>4229</v>
      </c>
    </row>
    <row r="14" spans="1:4" ht="12.75">
      <c r="A14" s="68" t="s">
        <v>73</v>
      </c>
      <c r="B14" s="69" t="s">
        <v>89</v>
      </c>
      <c r="C14" s="70">
        <v>5600</v>
      </c>
      <c r="D14" s="71">
        <v>4230</v>
      </c>
    </row>
    <row r="15" ht="12.75">
      <c r="C15" s="73">
        <f>SUM(C4:C14)</f>
        <v>18154.53</v>
      </c>
    </row>
    <row r="19" ht="12.75">
      <c r="B19" s="64" t="s">
        <v>55</v>
      </c>
    </row>
    <row r="20" spans="1:4" ht="12.75">
      <c r="A20" s="89" t="s">
        <v>53</v>
      </c>
      <c r="B20" s="65"/>
      <c r="C20" s="66"/>
      <c r="D20" s="67" t="s">
        <v>42</v>
      </c>
    </row>
    <row r="21" spans="1:4" ht="12.75">
      <c r="A21" s="68"/>
      <c r="B21" s="69" t="s">
        <v>49</v>
      </c>
      <c r="C21" s="70">
        <v>0</v>
      </c>
      <c r="D21" s="71"/>
    </row>
    <row r="22" spans="1:4" ht="12.75">
      <c r="A22" s="68"/>
      <c r="B22" s="69"/>
      <c r="C22" s="70">
        <v>0</v>
      </c>
      <c r="D22" s="71"/>
    </row>
    <row r="23" spans="2:3" ht="12.75">
      <c r="B23" s="72"/>
      <c r="C23" s="73">
        <f>SUM(C21:C22)</f>
        <v>0</v>
      </c>
    </row>
    <row r="31" spans="1:4" ht="12.75">
      <c r="A31" s="74" t="s">
        <v>43</v>
      </c>
      <c r="B31" s="75"/>
      <c r="C31" s="32" t="s">
        <v>35</v>
      </c>
      <c r="D31" s="80">
        <v>41955</v>
      </c>
    </row>
    <row r="32" ht="12">
      <c r="D32" s="35"/>
    </row>
    <row r="38" spans="1:4" ht="12.75">
      <c r="A38" s="74" t="s">
        <v>44</v>
      </c>
      <c r="B38" s="75"/>
      <c r="C38" s="32" t="s">
        <v>35</v>
      </c>
      <c r="D38" s="80">
        <v>41955</v>
      </c>
    </row>
  </sheetData>
  <sheetProtection/>
  <printOptions horizontalCentered="1"/>
  <pageMargins left="0.784722222222222" right="0.75" top="1" bottom="1" header="0.5" footer="0.5"/>
  <pageSetup horizontalDpi="600" verticalDpi="600" orientation="portrait" r:id="rId1"/>
  <headerFooter scaleWithDoc="0" alignWithMargins="0">
    <oddHeader>&amp;C&amp;"Arial,Bold"&amp;14
VILLAGE OF POUND - NOVEMBER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Layout" workbookViewId="0" topLeftCell="A19">
      <selection activeCell="J3" sqref="I3:J3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140625" style="0" bestFit="1" customWidth="1"/>
  </cols>
  <sheetData>
    <row r="1" spans="2:6" ht="12.75">
      <c r="B1" s="32" t="s">
        <v>68</v>
      </c>
      <c r="D1" s="92" t="s">
        <v>66</v>
      </c>
      <c r="F1" s="99" t="s">
        <v>67</v>
      </c>
    </row>
    <row r="2" spans="1:7" ht="12.75">
      <c r="A2" s="26" t="s">
        <v>8</v>
      </c>
      <c r="G2" s="35"/>
    </row>
    <row r="3" spans="4:8" ht="12">
      <c r="D3" s="56" t="s">
        <v>9</v>
      </c>
      <c r="E3" s="35"/>
      <c r="F3" s="56" t="s">
        <v>56</v>
      </c>
      <c r="G3" s="35"/>
      <c r="H3" s="56" t="s">
        <v>57</v>
      </c>
    </row>
    <row r="4" spans="1:9" ht="12.75">
      <c r="A4" s="5"/>
      <c r="B4" s="28" t="s">
        <v>10</v>
      </c>
      <c r="C4" s="29"/>
      <c r="D4" s="93" t="s">
        <v>11</v>
      </c>
      <c r="E4" s="12"/>
      <c r="F4" s="93" t="s">
        <v>11</v>
      </c>
      <c r="G4" s="12"/>
      <c r="H4" s="93" t="s">
        <v>11</v>
      </c>
      <c r="I4" s="5"/>
    </row>
    <row r="5" spans="2:8" ht="12">
      <c r="B5" s="30" t="s">
        <v>12</v>
      </c>
      <c r="D5" s="1"/>
      <c r="F5" s="55"/>
      <c r="G5" s="95"/>
      <c r="H5" s="1"/>
    </row>
    <row r="6" spans="2:8" ht="12">
      <c r="B6" s="30" t="s">
        <v>13</v>
      </c>
      <c r="D6" s="1"/>
      <c r="F6" s="55"/>
      <c r="G6" s="95"/>
      <c r="H6" s="1"/>
    </row>
    <row r="7" spans="2:8" ht="12">
      <c r="B7" s="30" t="s">
        <v>14</v>
      </c>
      <c r="D7" s="1"/>
      <c r="F7" s="55"/>
      <c r="G7" s="95"/>
      <c r="H7" s="1"/>
    </row>
    <row r="8" spans="2:8" ht="12">
      <c r="B8" s="30" t="s">
        <v>15</v>
      </c>
      <c r="D8" s="1"/>
      <c r="F8" s="55"/>
      <c r="G8" s="95"/>
      <c r="H8" s="1"/>
    </row>
    <row r="9" spans="2:8" ht="12">
      <c r="B9" s="30" t="s">
        <v>16</v>
      </c>
      <c r="D9" s="1"/>
      <c r="F9" s="55"/>
      <c r="G9" s="95"/>
      <c r="H9" s="1"/>
    </row>
    <row r="10" spans="2:8" ht="12">
      <c r="B10" s="30" t="s">
        <v>17</v>
      </c>
      <c r="D10" s="1"/>
      <c r="F10" s="55"/>
      <c r="G10" s="95"/>
      <c r="H10" s="1"/>
    </row>
    <row r="11" spans="2:8" ht="12">
      <c r="B11" s="30" t="s">
        <v>18</v>
      </c>
      <c r="D11" s="1"/>
      <c r="F11" s="55"/>
      <c r="G11" s="95"/>
      <c r="H11" s="1"/>
    </row>
    <row r="12" spans="2:8" ht="12">
      <c r="B12" s="30" t="s">
        <v>19</v>
      </c>
      <c r="D12" s="1"/>
      <c r="F12" s="55"/>
      <c r="G12" s="95"/>
      <c r="H12" s="1"/>
    </row>
    <row r="13" spans="2:8" ht="12">
      <c r="B13" s="30" t="s">
        <v>20</v>
      </c>
      <c r="D13" s="1"/>
      <c r="F13" s="55"/>
      <c r="G13" s="95"/>
      <c r="H13" s="1"/>
    </row>
    <row r="14" spans="2:8" ht="12">
      <c r="B14" s="30" t="s">
        <v>21</v>
      </c>
      <c r="D14" s="1"/>
      <c r="F14" s="55"/>
      <c r="G14" s="95"/>
      <c r="H14" s="1"/>
    </row>
    <row r="15" spans="2:8" ht="12">
      <c r="B15" s="30" t="s">
        <v>22</v>
      </c>
      <c r="D15" s="1"/>
      <c r="F15" s="55"/>
      <c r="G15" s="95"/>
      <c r="H15" s="1"/>
    </row>
    <row r="16" spans="2:8" ht="12.75" thickBot="1">
      <c r="B16" s="30" t="s">
        <v>23</v>
      </c>
      <c r="D16" s="31"/>
      <c r="F16" s="31"/>
      <c r="H16" s="31"/>
    </row>
    <row r="17" spans="1:10" ht="13.5" thickBot="1">
      <c r="A17" s="2"/>
      <c r="B17" s="32" t="s">
        <v>24</v>
      </c>
      <c r="C17" s="2"/>
      <c r="D17" s="3">
        <f>SUM(D5:D16)</f>
        <v>0</v>
      </c>
      <c r="E17" s="2"/>
      <c r="F17" s="33">
        <f>SUM(F5:F16)</f>
        <v>0</v>
      </c>
      <c r="G17" s="2"/>
      <c r="H17" s="3">
        <f>SUM(H5:H16)</f>
        <v>0</v>
      </c>
      <c r="I17" s="2"/>
      <c r="J17" s="25">
        <f>SUM(D17:H17)</f>
        <v>0</v>
      </c>
    </row>
    <row r="18" ht="12.75" thickTop="1">
      <c r="F18" s="20"/>
    </row>
    <row r="21" spans="2:6" ht="15">
      <c r="B21" s="34" t="s">
        <v>25</v>
      </c>
      <c r="F21" s="11"/>
    </row>
    <row r="22" spans="1:9" ht="12">
      <c r="A22" s="35"/>
      <c r="B22" s="35"/>
      <c r="C22" s="35"/>
      <c r="D22" s="35"/>
      <c r="E22" s="35"/>
      <c r="F22" s="36"/>
      <c r="G22" s="36"/>
      <c r="H22" s="35"/>
      <c r="I22" s="35"/>
    </row>
    <row r="23" spans="1:9" ht="12.75">
      <c r="A23" s="27" t="s">
        <v>26</v>
      </c>
      <c r="B23" s="2" t="s">
        <v>27</v>
      </c>
      <c r="C23" s="5"/>
      <c r="D23" s="5"/>
      <c r="E23" s="35"/>
      <c r="F23" s="32" t="s">
        <v>28</v>
      </c>
      <c r="G23" s="37"/>
      <c r="H23" s="35"/>
      <c r="I23" s="35"/>
    </row>
    <row r="24" spans="1:9" ht="12">
      <c r="A24" s="38"/>
      <c r="B24" s="39"/>
      <c r="C24" s="39"/>
      <c r="D24" s="40"/>
      <c r="E24" s="39"/>
      <c r="F24" s="42">
        <v>0</v>
      </c>
      <c r="G24" s="13"/>
      <c r="H24" s="11"/>
      <c r="I24" s="11"/>
    </row>
    <row r="25" spans="1:9" ht="12.75" thickBot="1">
      <c r="A25" s="38"/>
      <c r="B25" s="39"/>
      <c r="C25" s="39"/>
      <c r="D25" s="40"/>
      <c r="E25" s="39"/>
      <c r="F25" s="43">
        <v>0</v>
      </c>
      <c r="G25" s="13"/>
      <c r="H25" s="11"/>
      <c r="I25" s="11"/>
    </row>
    <row r="26" spans="1:9" ht="12">
      <c r="A26" s="11"/>
      <c r="B26" s="44"/>
      <c r="C26" s="44"/>
      <c r="D26" s="45"/>
      <c r="E26" s="44"/>
      <c r="F26" s="46">
        <f>SUM(F24:F25)</f>
        <v>0</v>
      </c>
      <c r="G26" s="13"/>
      <c r="H26" s="11"/>
      <c r="I26" s="11"/>
    </row>
    <row r="27" spans="1:9" ht="12">
      <c r="A27" s="11"/>
      <c r="B27" s="44"/>
      <c r="C27" s="44"/>
      <c r="D27" s="45"/>
      <c r="E27" s="44"/>
      <c r="F27" s="47"/>
      <c r="G27" s="13"/>
      <c r="H27" s="48"/>
      <c r="I27" s="11"/>
    </row>
    <row r="28" spans="1:9" ht="12">
      <c r="A28" s="11"/>
      <c r="B28" s="44"/>
      <c r="C28" s="44"/>
      <c r="D28" s="45"/>
      <c r="E28" s="44"/>
      <c r="F28" s="36"/>
      <c r="G28" s="13"/>
      <c r="H28" s="48"/>
      <c r="I28" s="11"/>
    </row>
    <row r="29" spans="1:9" ht="12.75">
      <c r="A29" s="11"/>
      <c r="B29" s="49" t="s">
        <v>29</v>
      </c>
      <c r="C29" s="50"/>
      <c r="D29" s="51"/>
      <c r="E29" s="50"/>
      <c r="F29" s="32" t="s">
        <v>28</v>
      </c>
      <c r="G29" s="13"/>
      <c r="H29" s="48"/>
      <c r="I29" s="11"/>
    </row>
    <row r="30" spans="1:9" ht="12">
      <c r="A30" s="38">
        <v>104</v>
      </c>
      <c r="B30" s="39" t="s">
        <v>30</v>
      </c>
      <c r="C30" s="39"/>
      <c r="D30" s="40" t="s">
        <v>46</v>
      </c>
      <c r="E30" s="39"/>
      <c r="F30" s="41">
        <v>260.32</v>
      </c>
      <c r="G30" s="13"/>
      <c r="H30" s="44"/>
      <c r="I30" s="11"/>
    </row>
    <row r="31" spans="1:9" ht="12">
      <c r="A31" s="38">
        <v>106</v>
      </c>
      <c r="B31" s="39" t="s">
        <v>31</v>
      </c>
      <c r="C31" s="39"/>
      <c r="D31" s="40" t="s">
        <v>47</v>
      </c>
      <c r="E31" s="39"/>
      <c r="F31" s="42">
        <v>800.91</v>
      </c>
      <c r="G31" s="13"/>
      <c r="H31" s="44"/>
      <c r="I31" s="11"/>
    </row>
    <row r="32" spans="6:10" ht="13.5" thickBot="1">
      <c r="F32" s="52">
        <f>SUM(F30:F31)</f>
        <v>1061.23</v>
      </c>
      <c r="J32" s="25">
        <f>SUM(F26+F32)</f>
        <v>1061.23</v>
      </c>
    </row>
    <row r="33" ht="12.75" thickTop="1"/>
    <row r="34" ht="12">
      <c r="A34" s="53" t="s">
        <v>32</v>
      </c>
    </row>
    <row r="38" spans="3:10" ht="12">
      <c r="C38" s="20"/>
      <c r="H38" s="11" t="s">
        <v>33</v>
      </c>
      <c r="I38" s="11"/>
      <c r="J38" s="1">
        <v>669.33</v>
      </c>
    </row>
    <row r="39" spans="8:10" ht="12.75" thickBot="1">
      <c r="H39" s="11" t="s">
        <v>25</v>
      </c>
      <c r="I39" s="11"/>
      <c r="J39" s="31">
        <v>937.87</v>
      </c>
    </row>
    <row r="40" spans="9:10" ht="13.5" thickBot="1">
      <c r="I40" s="54"/>
      <c r="J40" s="25">
        <f>SUM(J38:J39)</f>
        <v>1607.2</v>
      </c>
    </row>
    <row r="41" ht="12.75" thickTop="1"/>
    <row r="45" spans="1:2" ht="12">
      <c r="A45" s="20"/>
      <c r="B45" s="20"/>
    </row>
    <row r="46" spans="1:2" ht="12">
      <c r="A46" s="20" t="s">
        <v>34</v>
      </c>
      <c r="B46" s="20"/>
    </row>
    <row r="47" spans="1:2" ht="12">
      <c r="A47" s="20"/>
      <c r="B47" s="20"/>
    </row>
    <row r="48" spans="1:2" ht="12">
      <c r="A48" s="94" t="s">
        <v>58</v>
      </c>
      <c r="B48" s="96">
        <v>41284</v>
      </c>
    </row>
    <row r="49" ht="12">
      <c r="A49" s="30"/>
    </row>
    <row r="50" ht="12">
      <c r="A50" s="30"/>
    </row>
    <row r="51" ht="12">
      <c r="A51" s="30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&amp;C&amp;"Arial,Bold"&amp;14VOP UTILITY ~ INTEREST EARNED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2014-11-06T16:51:25Z</cp:lastPrinted>
  <dcterms:created xsi:type="dcterms:W3CDTF">1999-12-07T00:30:12Z</dcterms:created>
  <dcterms:modified xsi:type="dcterms:W3CDTF">2014-12-04T23:24:15Z</dcterms:modified>
  <cp:category/>
  <cp:version/>
  <cp:contentType/>
  <cp:contentStatus/>
</cp:coreProperties>
</file>