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<sst xmlns="http://schemas.openxmlformats.org/spreadsheetml/2006/main" count="98" uniqueCount="78">
  <si>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</si>
  <si>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</si>
  <si>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</si>
  <si>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</si>
  <si>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</si>
  <si>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</si>
  <si>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</si>
  <si>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</si>
  <si>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</si>
  <si>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</si>
  <si>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</si>
  <si>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</si>
  <si>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</si>
  <si>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</si>
  <si>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</si>
  <si>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</si>
  <si>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</si>
  <si>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</si>
  <si>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</si>
  <si>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</si>
  <si>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</si>
  <si>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</si>
  <si>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</si>
  <si>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</si>
  <si>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</si>
  <si>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</si>
  <si>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</si>
  <si>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</si>
  <si>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</si>
  <si>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</si>
  <si>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</si>
  <si>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</si>
  <si>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</si>
  <si>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</si>
  <si>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</si>
  <si>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</si>
  <si>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</si>
  <si>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</si>
  <si>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</si>
  <si>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</si>
  <si>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</si>
  <si>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</si>
  <si>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</si>
  <si>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</si>
  <si>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</si>
  <si>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</si>
  <si>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12196-10788</t>
  </si>
  <si>
    <t>12194-10787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</si>
  <si>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</si>
  <si>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</si>
  <si>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</si>
  <si>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</si>
  <si>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</si>
  <si>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</si>
  <si>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</si>
  <si>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</si>
  <si>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</si>
  <si>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</si>
  <si>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</si>
  <si>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</si>
  <si>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</si>
  <si>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</si>
  <si>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</si>
  <si>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Transfer Funds from Ckg.#101020</t>
  </si>
  <si>
    <t>COLEMAN UTILITY</t>
  </si>
  <si>
    <t>ASSOCIATED</t>
  </si>
  <si>
    <t xml:space="preserve">     PESHTIGO NATIONAL </t>
  </si>
  <si>
    <t>BANKS:</t>
  </si>
  <si>
    <t>BN-7/31/14 - 6M (1/31/15)</t>
  </si>
  <si>
    <t>W/S UTILITY DEPREC. #11705</t>
  </si>
  <si>
    <t>VOP SEWER DEPT. #11704</t>
  </si>
  <si>
    <t>DIGGERS HOTLINE</t>
  </si>
  <si>
    <t>LOCATES-4Q</t>
  </si>
  <si>
    <t>CK#4231 TO CK# 4235</t>
  </si>
  <si>
    <t>HD SUPPLY WATERWORKS</t>
  </si>
  <si>
    <t>HYDRANT REPAIR PARTS</t>
  </si>
  <si>
    <t>SUPERIOR SEPTIC</t>
  </si>
  <si>
    <t>LIFT STATION - PUMP RENTAL…LIGHTING HIT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</si>
</sst>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97">
        <v>42003</v>
      </c>
    </row>
    <row r="2" spans="1:5" ht="12.75">
      <c r="A2" s="2" t="s">
        <v>51</v>
      </c>
      <c r="B2" s="2"/>
      <c r="C2" s="5"/>
      <c r="D2" s="5"/>
      <c r="E2" s="1"/>
    </row>
    <row r="3" spans="2:5" ht="12">
      <c r="B3" s="6" t="s">
        <v>0</v>
      </c>
      <c r="C3" s="7"/>
      <c r="D3" s="16">
        <v>41974</v>
      </c>
      <c r="E3" s="21">
        <v>5012.68</v>
      </c>
    </row>
    <row r="4" spans="2:5" ht="12">
      <c r="B4" s="81" t="s">
        <v>60</v>
      </c>
      <c r="C4" s="80"/>
      <c r="D4" s="16"/>
      <c r="E4" s="21">
        <v>0</v>
      </c>
    </row>
    <row r="5" spans="2:5" ht="12">
      <c r="B5" s="6" t="s">
        <v>4</v>
      </c>
      <c r="C5" s="6"/>
      <c r="D5" s="7"/>
      <c r="E5" s="23">
        <v>0</v>
      </c>
    </row>
    <row r="6" spans="2:5" ht="12">
      <c r="B6" s="8" t="s">
        <v>1</v>
      </c>
      <c r="C6" s="8"/>
      <c r="D6" s="9"/>
      <c r="E6" s="21">
        <v>-4272.27</v>
      </c>
    </row>
    <row r="7" spans="3:5" ht="12.75">
      <c r="C7" s="19" t="s">
        <v>0</v>
      </c>
      <c r="D7" s="84">
        <v>42004</v>
      </c>
      <c r="E7" s="3">
        <f>SUM(E3:E6)</f>
        <v>740.4099999999999</v>
      </c>
    </row>
    <row r="8" spans="3:5" ht="12.75">
      <c r="C8" s="19"/>
      <c r="D8" s="4"/>
      <c r="E8" s="3"/>
    </row>
    <row r="9" spans="1:4" ht="12.75">
      <c r="A9" s="2" t="s">
        <v>52</v>
      </c>
      <c r="C9" s="18"/>
      <c r="D9" s="3"/>
    </row>
    <row r="10" spans="1:5" ht="12">
      <c r="A10" s="14"/>
      <c r="B10" s="6" t="s">
        <v>0</v>
      </c>
      <c r="C10" s="7"/>
      <c r="D10" s="16">
        <v>41974</v>
      </c>
      <c r="E10" s="21">
        <v>76088.28</v>
      </c>
    </row>
    <row r="11" spans="1:5" ht="12">
      <c r="A11" s="14"/>
      <c r="B11" s="81" t="s">
        <v>59</v>
      </c>
      <c r="C11" s="80"/>
      <c r="D11" s="16"/>
      <c r="E11" s="22">
        <v>0</v>
      </c>
    </row>
    <row r="12" spans="1:5" ht="12">
      <c r="A12" s="14"/>
      <c r="B12" s="81" t="s">
        <v>4</v>
      </c>
      <c r="C12" s="80"/>
      <c r="D12" s="16"/>
      <c r="E12" s="22">
        <v>6182.79</v>
      </c>
    </row>
    <row r="13" spans="1:5" ht="12.75" thickBot="1">
      <c r="A13" s="14"/>
      <c r="B13" s="82" t="s">
        <v>2</v>
      </c>
      <c r="C13" s="9"/>
      <c r="D13" s="17"/>
      <c r="E13" s="24">
        <v>13.91</v>
      </c>
    </row>
    <row r="14" spans="1:5" ht="12.75">
      <c r="A14" s="14"/>
      <c r="C14" s="19" t="s">
        <v>0</v>
      </c>
      <c r="D14" s="15">
        <v>42004</v>
      </c>
      <c r="E14" s="3">
        <f>SUM(E10:E13)</f>
        <v>82284.98</v>
      </c>
    </row>
    <row r="16" spans="1:5" ht="12.75">
      <c r="A16" s="2" t="s">
        <v>50</v>
      </c>
      <c r="B16" s="2"/>
      <c r="C16" s="5"/>
      <c r="D16" s="5"/>
      <c r="E16" s="1"/>
    </row>
    <row r="17" spans="2:5" ht="12">
      <c r="B17" s="6" t="s">
        <v>0</v>
      </c>
      <c r="C17" s="6"/>
      <c r="D17" s="80">
        <v>41974</v>
      </c>
      <c r="E17" s="21">
        <v>3567.28</v>
      </c>
    </row>
    <row r="18" spans="2:5" ht="12">
      <c r="B18" s="6" t="s">
        <v>5</v>
      </c>
      <c r="C18" s="6" t="s">
        <v>6</v>
      </c>
      <c r="D18" s="7"/>
      <c r="E18" s="21">
        <v>1000</v>
      </c>
    </row>
    <row r="19" spans="2:5" ht="12">
      <c r="B19" s="6" t="s">
        <v>4</v>
      </c>
      <c r="C19" s="6"/>
      <c r="D19" s="7"/>
      <c r="E19" s="23">
        <v>0</v>
      </c>
    </row>
    <row r="20" spans="2:5" ht="12">
      <c r="B20" s="8" t="s">
        <v>1</v>
      </c>
      <c r="C20" s="81"/>
      <c r="D20" s="9"/>
      <c r="E20" s="21">
        <v>0</v>
      </c>
    </row>
    <row r="21" spans="3:5" ht="12.75">
      <c r="C21" s="19" t="s">
        <v>0</v>
      </c>
      <c r="D21" s="84">
        <v>42004</v>
      </c>
      <c r="E21" s="3">
        <f>SUM(E17:E20)</f>
        <v>4567.280000000001</v>
      </c>
    </row>
    <row r="22" spans="3:5" ht="12.75">
      <c r="C22" s="19"/>
      <c r="D22" s="4"/>
      <c r="E22" s="3"/>
    </row>
    <row r="23" spans="1:5" s="35" customFormat="1" ht="12.75">
      <c r="A23" s="2" t="s">
        <v>3</v>
      </c>
      <c r="B23"/>
      <c r="C23" s="18"/>
      <c r="D23" s="3"/>
      <c r="E23"/>
    </row>
    <row r="24" spans="1:5" s="35" customFormat="1" ht="12">
      <c r="A24" s="14"/>
      <c r="B24" s="6" t="s">
        <v>0</v>
      </c>
      <c r="C24" s="7"/>
      <c r="D24" s="16">
        <v>41974</v>
      </c>
      <c r="E24" s="21">
        <v>33409.32</v>
      </c>
    </row>
    <row r="25" spans="1:5" ht="12">
      <c r="A25" s="14"/>
      <c r="B25" s="6" t="s">
        <v>4</v>
      </c>
      <c r="C25" s="7"/>
      <c r="D25" s="16"/>
      <c r="E25" s="22">
        <v>0</v>
      </c>
    </row>
    <row r="26" spans="1:5" ht="12">
      <c r="A26" s="14"/>
      <c r="B26" s="81" t="s">
        <v>63</v>
      </c>
      <c r="C26" s="80"/>
      <c r="D26" s="16"/>
      <c r="E26" s="22">
        <v>-1000</v>
      </c>
    </row>
    <row r="27" spans="1:5" ht="12">
      <c r="A27" s="14"/>
      <c r="B27" s="82" t="s">
        <v>2</v>
      </c>
      <c r="C27" s="83"/>
      <c r="D27" s="17"/>
      <c r="E27" s="22">
        <v>1.42</v>
      </c>
    </row>
    <row r="28" spans="1:5" ht="12.75">
      <c r="A28" s="14"/>
      <c r="C28" s="19" t="s">
        <v>0</v>
      </c>
      <c r="D28" s="15">
        <v>42004</v>
      </c>
      <c r="E28" s="3">
        <f>SUM(E24:E27)</f>
        <v>32410.739999999998</v>
      </c>
    </row>
    <row r="34" ht="12.75">
      <c r="B34" s="85" t="s">
        <v>37</v>
      </c>
    </row>
    <row r="35" spans="1:5" ht="12">
      <c r="A35" s="56"/>
      <c r="C35" s="58" t="s">
        <v>41</v>
      </c>
      <c r="D35" s="59" t="s">
        <v>40</v>
      </c>
      <c r="E35" s="60" t="s">
        <v>39</v>
      </c>
    </row>
    <row r="36" spans="1:5" ht="12">
      <c r="A36" s="38">
        <v>104</v>
      </c>
      <c r="B36" s="39" t="s">
        <v>69</v>
      </c>
      <c r="C36" s="76" t="s">
        <v>68</v>
      </c>
      <c r="D36" s="77">
        <v>0.0028</v>
      </c>
      <c r="E36" s="78">
        <v>29475.83</v>
      </c>
    </row>
    <row r="37" spans="1:5" ht="12">
      <c r="A37" s="38">
        <v>106</v>
      </c>
      <c r="B37" s="39" t="s">
        <v>70</v>
      </c>
      <c r="C37" s="76" t="s">
        <v>62</v>
      </c>
      <c r="D37" s="77">
        <v>0.011</v>
      </c>
      <c r="E37" s="79">
        <v>76220.27</v>
      </c>
    </row>
    <row r="38" spans="1:5" ht="12.75">
      <c r="A38" s="10"/>
      <c r="C38" s="36" t="s">
        <v>38</v>
      </c>
      <c r="E38" s="57">
        <f>SUM(E36:E37)</f>
        <v>105696.1</v>
      </c>
    </row>
    <row r="40" spans="3:4" ht="12">
      <c r="C40" s="87"/>
      <c r="D40" s="86"/>
    </row>
    <row r="41" spans="3:5" ht="13.5" thickBot="1">
      <c r="C41" s="14"/>
      <c r="D41" s="2" t="s">
        <v>7</v>
      </c>
      <c r="E41" s="25">
        <f>SUM(E21+E28+E7+E14+E38)</f>
        <v>225699.51</v>
      </c>
    </row>
    <row r="42" ht="12" customHeight="1" thickTop="1">
      <c r="A42" s="88"/>
    </row>
    <row r="43" ht="12">
      <c r="A43" s="88"/>
    </row>
    <row r="45" ht="12">
      <c r="A45" s="35" t="s">
        <v>61</v>
      </c>
    </row>
    <row r="46" spans="1:5" ht="12">
      <c r="A46" s="35" t="s">
        <v>48</v>
      </c>
      <c r="B46" s="20"/>
      <c r="D46" s="91" t="s">
        <v>36</v>
      </c>
      <c r="E46" s="90">
        <v>42018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33" sqref="D33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1"/>
      <c r="B1" s="98"/>
      <c r="C1" s="62"/>
      <c r="D1" s="63"/>
    </row>
    <row r="2" spans="2:4" ht="12.75">
      <c r="B2" s="64" t="s">
        <v>73</v>
      </c>
      <c r="C2" s="62"/>
      <c r="D2" s="63"/>
    </row>
    <row r="3" spans="1:4" ht="12.75">
      <c r="A3" s="89" t="s">
        <v>54</v>
      </c>
      <c r="B3" s="65"/>
      <c r="C3" s="66"/>
      <c r="D3" s="67" t="s">
        <v>42</v>
      </c>
    </row>
    <row r="4" spans="1:4" ht="12.75">
      <c r="A4" s="68" t="s">
        <v>64</v>
      </c>
      <c r="B4" s="69" t="s">
        <v>23</v>
      </c>
      <c r="C4" s="70">
        <v>2519</v>
      </c>
      <c r="D4" s="71">
        <v>4231</v>
      </c>
    </row>
    <row r="5" spans="1:4" ht="12.75">
      <c r="A5" s="68" t="s">
        <v>71</v>
      </c>
      <c r="B5" s="69" t="s">
        <v>72</v>
      </c>
      <c r="C5" s="70">
        <v>1.85</v>
      </c>
      <c r="D5" s="71">
        <v>4232</v>
      </c>
    </row>
    <row r="6" spans="1:4" ht="12.75">
      <c r="A6" s="68" t="s">
        <v>74</v>
      </c>
      <c r="B6" s="69" t="s">
        <v>75</v>
      </c>
      <c r="C6" s="70">
        <v>65.22</v>
      </c>
      <c r="D6" s="71">
        <v>4233</v>
      </c>
    </row>
    <row r="7" spans="1:4" ht="12.75">
      <c r="A7" s="68" t="s">
        <v>76</v>
      </c>
      <c r="B7" s="69" t="s">
        <v>77</v>
      </c>
      <c r="C7" s="70">
        <v>800</v>
      </c>
      <c r="D7" s="71">
        <v>4234</v>
      </c>
    </row>
    <row r="8" spans="1:4" ht="12.75">
      <c r="A8" s="68" t="s">
        <v>45</v>
      </c>
      <c r="B8" s="69" t="s">
        <v>22</v>
      </c>
      <c r="C8" s="70">
        <v>886.2</v>
      </c>
      <c r="D8" s="71">
        <v>4235</v>
      </c>
    </row>
    <row r="9" ht="12.75">
      <c r="C9" s="73">
        <f>SUM(C4:C8)</f>
        <v>4272.2699999999995</v>
      </c>
    </row>
    <row r="13" ht="12.75">
      <c r="B13" s="64" t="s">
        <v>55</v>
      </c>
    </row>
    <row r="14" spans="1:4" ht="12.75">
      <c r="A14" s="89" t="s">
        <v>53</v>
      </c>
      <c r="B14" s="65"/>
      <c r="C14" s="66"/>
      <c r="D14" s="67" t="s">
        <v>42</v>
      </c>
    </row>
    <row r="15" spans="1:4" ht="12.75">
      <c r="A15" s="68"/>
      <c r="B15" s="69" t="s">
        <v>49</v>
      </c>
      <c r="C15" s="70">
        <v>0</v>
      </c>
      <c r="D15" s="71"/>
    </row>
    <row r="16" spans="1:4" ht="12.75">
      <c r="A16" s="68"/>
      <c r="B16" s="69"/>
      <c r="C16" s="70">
        <v>0</v>
      </c>
      <c r="D16" s="71"/>
    </row>
    <row r="17" spans="2:3" ht="12.75">
      <c r="B17" s="72"/>
      <c r="C17" s="73">
        <f>SUM(C15:C16)</f>
        <v>0</v>
      </c>
    </row>
    <row r="25" spans="1:4" ht="12.75">
      <c r="A25" s="74" t="s">
        <v>43</v>
      </c>
      <c r="B25" s="75"/>
      <c r="C25" s="32" t="s">
        <v>35</v>
      </c>
      <c r="D25" s="80">
        <v>42018</v>
      </c>
    </row>
    <row r="26" ht="12">
      <c r="D26" s="35"/>
    </row>
    <row r="32" spans="1:4" ht="12.75">
      <c r="A32" s="74" t="s">
        <v>44</v>
      </c>
      <c r="B32" s="75"/>
      <c r="C32" s="32" t="s">
        <v>35</v>
      </c>
      <c r="D32" s="80">
        <v>42018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>
    <oddHeader>&amp;C&amp;"Arial,Bold"&amp;14
VILLAGE OF POUND - DECEMBER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Layout" workbookViewId="0" topLeftCell="A19">
      <selection activeCell="J3" sqref="I3:J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140625" style="0" bestFit="1" customWidth="1"/>
  </cols>
  <sheetData>
    <row r="1" spans="2:6" ht="12.75">
      <c r="B1" s="32" t="s">
        <v>67</v>
      </c>
      <c r="D1" s="92" t="s">
        <v>65</v>
      </c>
      <c r="F1" s="99" t="s">
        <v>66</v>
      </c>
    </row>
    <row r="2" spans="1:7" ht="12.75">
      <c r="A2" s="26" t="s">
        <v>8</v>
      </c>
      <c r="G2" s="35"/>
    </row>
    <row r="3" spans="4:8" ht="12">
      <c r="D3" s="56" t="s">
        <v>9</v>
      </c>
      <c r="E3" s="35"/>
      <c r="F3" s="56" t="s">
        <v>56</v>
      </c>
      <c r="G3" s="35"/>
      <c r="H3" s="56" t="s">
        <v>57</v>
      </c>
    </row>
    <row r="4" spans="1:9" ht="12.75">
      <c r="A4" s="5"/>
      <c r="B4" s="28" t="s">
        <v>10</v>
      </c>
      <c r="C4" s="29"/>
      <c r="D4" s="93" t="s">
        <v>11</v>
      </c>
      <c r="E4" s="12"/>
      <c r="F4" s="93" t="s">
        <v>11</v>
      </c>
      <c r="G4" s="12"/>
      <c r="H4" s="93" t="s">
        <v>11</v>
      </c>
      <c r="I4" s="5"/>
    </row>
    <row r="5" spans="2:8" ht="12">
      <c r="B5" s="30" t="s">
        <v>12</v>
      </c>
      <c r="D5" s="1"/>
      <c r="F5" s="55"/>
      <c r="G5" s="95"/>
      <c r="H5" s="1"/>
    </row>
    <row r="6" spans="2:8" ht="12">
      <c r="B6" s="30" t="s">
        <v>13</v>
      </c>
      <c r="D6" s="1"/>
      <c r="F6" s="55"/>
      <c r="G6" s="95"/>
      <c r="H6" s="1"/>
    </row>
    <row r="7" spans="2:8" ht="12">
      <c r="B7" s="30" t="s">
        <v>14</v>
      </c>
      <c r="D7" s="1"/>
      <c r="F7" s="55"/>
      <c r="G7" s="95"/>
      <c r="H7" s="1"/>
    </row>
    <row r="8" spans="2:8" ht="12">
      <c r="B8" s="30" t="s">
        <v>15</v>
      </c>
      <c r="D8" s="1"/>
      <c r="F8" s="55"/>
      <c r="G8" s="95"/>
      <c r="H8" s="1"/>
    </row>
    <row r="9" spans="2:8" ht="12">
      <c r="B9" s="30" t="s">
        <v>16</v>
      </c>
      <c r="D9" s="1"/>
      <c r="F9" s="55"/>
      <c r="G9" s="95"/>
      <c r="H9" s="1"/>
    </row>
    <row r="10" spans="2:8" ht="12">
      <c r="B10" s="30" t="s">
        <v>17</v>
      </c>
      <c r="D10" s="1"/>
      <c r="F10" s="55"/>
      <c r="G10" s="95"/>
      <c r="H10" s="1"/>
    </row>
    <row r="11" spans="2:8" ht="12">
      <c r="B11" s="30" t="s">
        <v>18</v>
      </c>
      <c r="D11" s="1"/>
      <c r="F11" s="55"/>
      <c r="G11" s="95"/>
      <c r="H11" s="1"/>
    </row>
    <row r="12" spans="2:8" ht="12">
      <c r="B12" s="30" t="s">
        <v>19</v>
      </c>
      <c r="D12" s="1"/>
      <c r="F12" s="55"/>
      <c r="G12" s="95"/>
      <c r="H12" s="1"/>
    </row>
    <row r="13" spans="2:8" ht="12">
      <c r="B13" s="30" t="s">
        <v>20</v>
      </c>
      <c r="D13" s="1"/>
      <c r="F13" s="55"/>
      <c r="G13" s="95"/>
      <c r="H13" s="1"/>
    </row>
    <row r="14" spans="2:8" ht="12">
      <c r="B14" s="30" t="s">
        <v>21</v>
      </c>
      <c r="D14" s="1"/>
      <c r="F14" s="55"/>
      <c r="G14" s="95"/>
      <c r="H14" s="1"/>
    </row>
    <row r="15" spans="2:8" ht="12">
      <c r="B15" s="30" t="s">
        <v>22</v>
      </c>
      <c r="D15" s="1"/>
      <c r="F15" s="55"/>
      <c r="G15" s="95"/>
      <c r="H15" s="1"/>
    </row>
    <row r="16" spans="2:8" ht="12.75" thickBot="1">
      <c r="B16" s="30" t="s">
        <v>23</v>
      </c>
      <c r="D16" s="31"/>
      <c r="F16" s="31"/>
      <c r="H16" s="31"/>
    </row>
    <row r="17" spans="1:10" ht="13.5" thickBot="1">
      <c r="A17" s="2"/>
      <c r="B17" s="32" t="s">
        <v>24</v>
      </c>
      <c r="C17" s="2"/>
      <c r="D17" s="3">
        <f>SUM(D5:D16)</f>
        <v>0</v>
      </c>
      <c r="E17" s="2"/>
      <c r="F17" s="33">
        <f>SUM(F5:F16)</f>
        <v>0</v>
      </c>
      <c r="G17" s="2"/>
      <c r="H17" s="3">
        <f>SUM(H5:H16)</f>
        <v>0</v>
      </c>
      <c r="I17" s="2"/>
      <c r="J17" s="25">
        <f>SUM(D17:H17)</f>
        <v>0</v>
      </c>
    </row>
    <row r="18" ht="12.75" thickTop="1">
      <c r="F18" s="20"/>
    </row>
    <row r="21" spans="2:6" ht="15">
      <c r="B21" s="34" t="s">
        <v>25</v>
      </c>
      <c r="F21" s="11"/>
    </row>
    <row r="22" spans="1:9" ht="12">
      <c r="A22" s="35"/>
      <c r="B22" s="35"/>
      <c r="C22" s="35"/>
      <c r="D22" s="35"/>
      <c r="E22" s="35"/>
      <c r="F22" s="36"/>
      <c r="G22" s="36"/>
      <c r="H22" s="35"/>
      <c r="I22" s="35"/>
    </row>
    <row r="23" spans="1:9" ht="12.75">
      <c r="A23" s="27" t="s">
        <v>26</v>
      </c>
      <c r="B23" s="2" t="s">
        <v>27</v>
      </c>
      <c r="C23" s="5"/>
      <c r="D23" s="5"/>
      <c r="E23" s="35"/>
      <c r="F23" s="32" t="s">
        <v>28</v>
      </c>
      <c r="G23" s="37"/>
      <c r="H23" s="35"/>
      <c r="I23" s="35"/>
    </row>
    <row r="24" spans="1:9" ht="12">
      <c r="A24" s="38"/>
      <c r="B24" s="39"/>
      <c r="C24" s="39"/>
      <c r="D24" s="40"/>
      <c r="E24" s="39"/>
      <c r="F24" s="42">
        <v>0</v>
      </c>
      <c r="G24" s="13"/>
      <c r="H24" s="11"/>
      <c r="I24" s="11"/>
    </row>
    <row r="25" spans="1:9" ht="12.75" thickBot="1">
      <c r="A25" s="38"/>
      <c r="B25" s="39"/>
      <c r="C25" s="39"/>
      <c r="D25" s="40"/>
      <c r="E25" s="39"/>
      <c r="F25" s="43">
        <v>0</v>
      </c>
      <c r="G25" s="13"/>
      <c r="H25" s="11"/>
      <c r="I25" s="11"/>
    </row>
    <row r="26" spans="1:9" ht="12">
      <c r="A26" s="11"/>
      <c r="B26" s="44"/>
      <c r="C26" s="44"/>
      <c r="D26" s="45"/>
      <c r="E26" s="44"/>
      <c r="F26" s="46">
        <f>SUM(F24:F25)</f>
        <v>0</v>
      </c>
      <c r="G26" s="13"/>
      <c r="H26" s="11"/>
      <c r="I26" s="11"/>
    </row>
    <row r="27" spans="1:9" ht="12">
      <c r="A27" s="11"/>
      <c r="B27" s="44"/>
      <c r="C27" s="44"/>
      <c r="D27" s="45"/>
      <c r="E27" s="44"/>
      <c r="F27" s="47"/>
      <c r="G27" s="13"/>
      <c r="H27" s="48"/>
      <c r="I27" s="11"/>
    </row>
    <row r="28" spans="1:9" ht="12">
      <c r="A28" s="11"/>
      <c r="B28" s="44"/>
      <c r="C28" s="44"/>
      <c r="D28" s="45"/>
      <c r="E28" s="44"/>
      <c r="F28" s="36"/>
      <c r="G28" s="13"/>
      <c r="H28" s="48"/>
      <c r="I28" s="11"/>
    </row>
    <row r="29" spans="1:9" ht="12.75">
      <c r="A29" s="11"/>
      <c r="B29" s="49" t="s">
        <v>29</v>
      </c>
      <c r="C29" s="50"/>
      <c r="D29" s="51"/>
      <c r="E29" s="50"/>
      <c r="F29" s="32" t="s">
        <v>28</v>
      </c>
      <c r="G29" s="13"/>
      <c r="H29" s="48"/>
      <c r="I29" s="11"/>
    </row>
    <row r="30" spans="1:9" ht="12">
      <c r="A30" s="38">
        <v>104</v>
      </c>
      <c r="B30" s="39" t="s">
        <v>30</v>
      </c>
      <c r="C30" s="39"/>
      <c r="D30" s="40" t="s">
        <v>46</v>
      </c>
      <c r="E30" s="39"/>
      <c r="F30" s="41">
        <v>260.32</v>
      </c>
      <c r="G30" s="13"/>
      <c r="H30" s="44"/>
      <c r="I30" s="11"/>
    </row>
    <row r="31" spans="1:9" ht="12">
      <c r="A31" s="38">
        <v>106</v>
      </c>
      <c r="B31" s="39" t="s">
        <v>31</v>
      </c>
      <c r="C31" s="39"/>
      <c r="D31" s="40" t="s">
        <v>47</v>
      </c>
      <c r="E31" s="39"/>
      <c r="F31" s="42">
        <v>800.91</v>
      </c>
      <c r="G31" s="13"/>
      <c r="H31" s="44"/>
      <c r="I31" s="11"/>
    </row>
    <row r="32" spans="6:10" ht="13.5" thickBot="1">
      <c r="F32" s="52">
        <f>SUM(F30:F31)</f>
        <v>1061.23</v>
      </c>
      <c r="J32" s="25">
        <f>SUM(F26+F32)</f>
        <v>1061.23</v>
      </c>
    </row>
    <row r="33" ht="12.75" thickTop="1"/>
    <row r="34" ht="12">
      <c r="A34" s="53" t="s">
        <v>32</v>
      </c>
    </row>
    <row r="38" spans="3:10" ht="12">
      <c r="C38" s="20"/>
      <c r="H38" s="11" t="s">
        <v>33</v>
      </c>
      <c r="I38" s="11"/>
      <c r="J38" s="1">
        <v>669.33</v>
      </c>
    </row>
    <row r="39" spans="8:10" ht="12.75" thickBot="1">
      <c r="H39" s="11" t="s">
        <v>25</v>
      </c>
      <c r="I39" s="11"/>
      <c r="J39" s="31">
        <v>937.87</v>
      </c>
    </row>
    <row r="40" spans="9:10" ht="13.5" thickBot="1">
      <c r="I40" s="54"/>
      <c r="J40" s="25">
        <f>SUM(J38:J39)</f>
        <v>1607.2</v>
      </c>
    </row>
    <row r="41" ht="12.75" thickTop="1"/>
    <row r="45" spans="1:2" ht="12">
      <c r="A45" s="20"/>
      <c r="B45" s="20"/>
    </row>
    <row r="46" spans="1:2" ht="12">
      <c r="A46" s="20" t="s">
        <v>34</v>
      </c>
      <c r="B46" s="20"/>
    </row>
    <row r="47" spans="1:2" ht="12">
      <c r="A47" s="20"/>
      <c r="B47" s="20"/>
    </row>
    <row r="48" spans="1:2" ht="12">
      <c r="A48" s="94" t="s">
        <v>58</v>
      </c>
      <c r="B48" s="96">
        <v>41284</v>
      </c>
    </row>
    <row r="49" ht="12">
      <c r="A49" s="30"/>
    </row>
    <row r="50" ht="12">
      <c r="A50" s="30"/>
    </row>
    <row r="51" ht="12">
      <c r="A51" s="30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UTILITY ~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2015-01-14T19:12:49Z</cp:lastPrinted>
  <dcterms:created xsi:type="dcterms:W3CDTF">1999-12-07T00:30:12Z</dcterms:created>
  <dcterms:modified xsi:type="dcterms:W3CDTF">2015-01-14T19:12:52Z</dcterms:modified>
  <cp:category/>
  <cp:version/>
  <cp:contentType/>
  <cp:contentStatus/>
</cp:coreProperties>
</file>