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1340" windowHeight="5840" activeTab="0"/>
  </bookViews>
  <sheets>
    <sheet name="Utility" sheetId="1" r:id="rId1"/>
    <sheet name="UtilBillsList" sheetId="2" r:id="rId2"/>
  </sheets>
  <definedNames/>
  <calcPr fullCalcOnLoad="1"/>
</workbook>
</file>

<file path=xl/sharedStrings.xml><?xml version="1.0" encoding="utf-8"?>
<sst xmlns="http://schemas.openxmlformats.org/spreadsheetml/2006/main" count="56" uniqueCount="45">
  <si>
    <t>BALANCE AS OF</t>
  </si>
  <si>
    <t>Expenses</t>
  </si>
  <si>
    <t>Interest Earned</t>
  </si>
  <si>
    <t>Receivables</t>
  </si>
  <si>
    <t>TOTAL ALL ACCOUNTS</t>
  </si>
  <si>
    <t>DATE</t>
  </si>
  <si>
    <t>Date:</t>
  </si>
  <si>
    <t>UTILITY ACC. TOTAL BAL.</t>
  </si>
  <si>
    <t>Investment</t>
  </si>
  <si>
    <t xml:space="preserve">Rates-APY </t>
  </si>
  <si>
    <t>Issuance / Maturity</t>
  </si>
  <si>
    <t>CK#</t>
  </si>
  <si>
    <t>APPROVED BY:</t>
  </si>
  <si>
    <t xml:space="preserve">APPROVED BY: </t>
  </si>
  <si>
    <t>Patricia Schutte - Utility Clerk</t>
  </si>
  <si>
    <t>Submitted by:</t>
  </si>
  <si>
    <t>W/S UTILITY DEPREC. #33496</t>
  </si>
  <si>
    <t>UTILITY CHECKING (PNB)</t>
  </si>
  <si>
    <t>MONEY MARKET (PNB)</t>
  </si>
  <si>
    <t>(PNB CKG.)</t>
  </si>
  <si>
    <t>Transfer from PNB-MM</t>
  </si>
  <si>
    <t>COLEMAN UTILITY</t>
  </si>
  <si>
    <t>WPS</t>
  </si>
  <si>
    <t>CENTURYLINK</t>
  </si>
  <si>
    <t>DIGGERS HOTLINE</t>
  </si>
  <si>
    <t>SNBT</t>
  </si>
  <si>
    <t>TOTAL DEBIT</t>
  </si>
  <si>
    <t>Transfer to PNB Ckg</t>
  </si>
  <si>
    <t>UTILITY CD ACCOUNT:</t>
  </si>
  <si>
    <t>UTILITY DEBIT SERVICE:</t>
  </si>
  <si>
    <t>NOV</t>
  </si>
  <si>
    <t>SNBT WS (BAN) Loan #209064</t>
  </si>
  <si>
    <t xml:space="preserve">     V.O.POUND UTILITY - DECEMBER 31, 2016</t>
  </si>
  <si>
    <t>12.1.16</t>
  </si>
  <si>
    <t>12.31.16</t>
  </si>
  <si>
    <t>SNBT-6M (1.31.17)</t>
  </si>
  <si>
    <t>A.Zettlemoyer</t>
  </si>
  <si>
    <t>V.O. POUND UTILITY - DECEMBER 31, 2016</t>
  </si>
  <si>
    <t>CK#4406 TO CK# 4411</t>
  </si>
  <si>
    <t>NOV-DEC</t>
  </si>
  <si>
    <t>DEC</t>
  </si>
  <si>
    <t>USA BLUEBOOK</t>
  </si>
  <si>
    <t>HONEYWELL CHART PAPER</t>
  </si>
  <si>
    <t>LOANT#209064</t>
  </si>
  <si>
    <t>1.11.17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</si>
</sst>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</numFmts>
  <fonts count="5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4" xfId="44" applyFont="1" applyBorder="1" applyAlignment="1">
      <alignment/>
    </xf>
    <xf numFmtId="44" fontId="1" fillId="0" borderId="15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44" fontId="1" fillId="0" borderId="16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9" fontId="8" fillId="0" borderId="0" xfId="0" applyNumberFormat="1" applyFont="1" applyAlignment="1">
      <alignment/>
    </xf>
    <xf numFmtId="44" fontId="0" fillId="0" borderId="0" xfId="44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4" fontId="9" fillId="0" borderId="0" xfId="44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9" fillId="0" borderId="17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center"/>
    </xf>
    <xf numFmtId="44" fontId="11" fillId="0" borderId="19" xfId="44" applyFont="1" applyBorder="1" applyAlignment="1">
      <alignment horizontal="center"/>
    </xf>
    <xf numFmtId="44" fontId="9" fillId="0" borderId="0" xfId="44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14" fontId="3" fillId="0" borderId="19" xfId="0" applyNumberFormat="1" applyFont="1" applyBorder="1" applyAlignment="1">
      <alignment horizontal="center"/>
    </xf>
    <xf numFmtId="10" fontId="0" fillId="0" borderId="20" xfId="0" applyNumberFormat="1" applyFont="1" applyBorder="1" applyAlignment="1">
      <alignment horizontal="center"/>
    </xf>
    <xf numFmtId="44" fontId="0" fillId="0" borderId="20" xfId="44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Alignment="1">
      <alignment vertical="top"/>
    </xf>
    <xf numFmtId="49" fontId="9" fillId="0" borderId="1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49" fontId="14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 vertical="top"/>
    </xf>
    <xf numFmtId="14" fontId="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14" fontId="0" fillId="0" borderId="10" xfId="44" applyNumberFormat="1" applyFont="1" applyBorder="1" applyAlignment="1">
      <alignment horizontal="right"/>
    </xf>
    <xf numFmtId="14" fontId="0" fillId="0" borderId="10" xfId="0" applyNumberForma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44" fontId="1" fillId="0" borderId="0" xfId="44" applyFont="1" applyAlignment="1">
      <alignment horizontal="right"/>
    </xf>
    <xf numFmtId="14" fontId="0" fillId="0" borderId="11" xfId="44" applyNumberFormat="1" applyFont="1" applyBorder="1" applyAlignment="1">
      <alignment horizontal="right"/>
    </xf>
    <xf numFmtId="14" fontId="0" fillId="0" borderId="0" xfId="44" applyNumberFormat="1" applyFont="1" applyAlignment="1">
      <alignment horizontal="right"/>
    </xf>
    <xf numFmtId="0" fontId="0" fillId="0" borderId="0" xfId="0" applyAlignment="1">
      <alignment horizontal="right"/>
    </xf>
    <xf numFmtId="44" fontId="0" fillId="0" borderId="10" xfId="44" applyFont="1" applyBorder="1" applyAlignment="1">
      <alignment/>
    </xf>
    <xf numFmtId="44" fontId="1" fillId="0" borderId="21" xfId="44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view="pageLayout" workbookViewId="0" topLeftCell="A16">
      <selection activeCell="E33" sqref="E33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8515625" style="0" customWidth="1"/>
    <col min="4" max="4" width="17.140625" style="0" customWidth="1"/>
    <col min="5" max="5" width="15.7109375" style="0" customWidth="1"/>
    <col min="6" max="6" width="12.28125" style="0" bestFit="1" customWidth="1"/>
  </cols>
  <sheetData>
    <row r="1" ht="36" customHeight="1">
      <c r="C1" s="56" t="s">
        <v>32</v>
      </c>
    </row>
    <row r="2" ht="16.5" customHeight="1">
      <c r="C2" s="56"/>
    </row>
    <row r="3" spans="1:5" ht="12.75">
      <c r="A3" s="2" t="s">
        <v>17</v>
      </c>
      <c r="B3" s="2"/>
      <c r="C3" s="4"/>
      <c r="D3" s="4"/>
      <c r="E3" s="1"/>
    </row>
    <row r="4" spans="2:5" ht="12">
      <c r="B4" s="5" t="s">
        <v>0</v>
      </c>
      <c r="C4" s="6"/>
      <c r="D4" s="59" t="s">
        <v>33</v>
      </c>
      <c r="E4" s="14">
        <v>1673.02</v>
      </c>
    </row>
    <row r="5" spans="2:5" ht="12">
      <c r="B5" s="46" t="s">
        <v>20</v>
      </c>
      <c r="C5" s="45"/>
      <c r="D5" s="59"/>
      <c r="E5" s="14">
        <v>8000</v>
      </c>
    </row>
    <row r="6" spans="2:5" ht="12">
      <c r="B6" s="5" t="s">
        <v>3</v>
      </c>
      <c r="C6" s="5"/>
      <c r="D6" s="60"/>
      <c r="E6" s="16">
        <v>0</v>
      </c>
    </row>
    <row r="7" spans="2:5" ht="12">
      <c r="B7" s="7" t="s">
        <v>1</v>
      </c>
      <c r="C7" s="7"/>
      <c r="D7" s="61"/>
      <c r="E7" s="14">
        <v>-8740.83</v>
      </c>
    </row>
    <row r="8" spans="3:5" ht="12.75">
      <c r="C8" s="12" t="s">
        <v>0</v>
      </c>
      <c r="D8" s="62" t="s">
        <v>34</v>
      </c>
      <c r="E8" s="3">
        <f>SUM(E4:E7)</f>
        <v>932.1900000000005</v>
      </c>
    </row>
    <row r="9" spans="3:5" ht="12.75">
      <c r="C9" s="12"/>
      <c r="D9" s="63"/>
      <c r="E9" s="3"/>
    </row>
    <row r="10" spans="1:4" ht="12.75">
      <c r="A10" s="2" t="s">
        <v>18</v>
      </c>
      <c r="C10" s="11"/>
      <c r="D10" s="64"/>
    </row>
    <row r="11" spans="1:5" ht="12">
      <c r="A11" s="10"/>
      <c r="B11" s="5" t="s">
        <v>0</v>
      </c>
      <c r="C11" s="6"/>
      <c r="D11" s="59" t="s">
        <v>33</v>
      </c>
      <c r="E11" s="14">
        <v>177881.47</v>
      </c>
    </row>
    <row r="12" spans="1:5" ht="12">
      <c r="A12" s="10"/>
      <c r="B12" s="46" t="s">
        <v>3</v>
      </c>
      <c r="C12" s="45" t="s">
        <v>36</v>
      </c>
      <c r="D12" s="59"/>
      <c r="E12" s="15">
        <v>276.53</v>
      </c>
    </row>
    <row r="13" spans="1:5" ht="12">
      <c r="A13" s="10"/>
      <c r="B13" s="46" t="s">
        <v>27</v>
      </c>
      <c r="C13" s="45"/>
      <c r="D13" s="59"/>
      <c r="E13" s="15">
        <v>-8000</v>
      </c>
    </row>
    <row r="14" spans="1:5" ht="12.75" thickBot="1">
      <c r="A14" s="10"/>
      <c r="B14" s="47" t="s">
        <v>2</v>
      </c>
      <c r="C14" s="8"/>
      <c r="D14" s="65"/>
      <c r="E14" s="17">
        <v>66.52</v>
      </c>
    </row>
    <row r="15" spans="1:5" ht="12.75">
      <c r="A15" s="10"/>
      <c r="C15" s="12" t="s">
        <v>0</v>
      </c>
      <c r="D15" s="66" t="s">
        <v>34</v>
      </c>
      <c r="E15" s="3">
        <f>SUM(E11:E14)</f>
        <v>170224.52</v>
      </c>
    </row>
    <row r="16" ht="12">
      <c r="D16" s="67"/>
    </row>
    <row r="21" spans="1:5" ht="12.75">
      <c r="A21" s="48" t="s">
        <v>28</v>
      </c>
      <c r="C21" s="27" t="s">
        <v>10</v>
      </c>
      <c r="D21" s="28" t="s">
        <v>9</v>
      </c>
      <c r="E21" s="29" t="s">
        <v>8</v>
      </c>
    </row>
    <row r="22" spans="1:5" ht="12">
      <c r="A22" s="23">
        <v>104</v>
      </c>
      <c r="B22" s="24" t="s">
        <v>16</v>
      </c>
      <c r="C22" s="42" t="s">
        <v>35</v>
      </c>
      <c r="D22" s="43">
        <v>0.003</v>
      </c>
      <c r="E22" s="44">
        <v>29632.42</v>
      </c>
    </row>
    <row r="23" spans="1:5" ht="12.75">
      <c r="A23" s="9"/>
      <c r="C23" s="22" t="s">
        <v>7</v>
      </c>
      <c r="E23" s="26">
        <f>SUM(E22:E22)</f>
        <v>29632.42</v>
      </c>
    </row>
    <row r="25" spans="3:4" ht="12">
      <c r="C25" s="50"/>
      <c r="D25" s="49"/>
    </row>
    <row r="26" spans="3:5" ht="13.5" thickBot="1">
      <c r="C26" s="10"/>
      <c r="D26" s="20" t="s">
        <v>4</v>
      </c>
      <c r="E26" s="18">
        <f>SUM(E8+E15+E23)</f>
        <v>200789.13</v>
      </c>
    </row>
    <row r="27" ht="12" customHeight="1" thickTop="1">
      <c r="A27" s="51"/>
    </row>
    <row r="31" ht="12.75">
      <c r="A31" s="48" t="s">
        <v>29</v>
      </c>
    </row>
    <row r="32" spans="1:5" ht="12">
      <c r="A32" s="23">
        <v>262</v>
      </c>
      <c r="B32" s="46" t="s">
        <v>31</v>
      </c>
      <c r="C32" s="5"/>
      <c r="D32" s="5"/>
      <c r="E32" s="68">
        <v>586641.3</v>
      </c>
    </row>
    <row r="33" spans="4:5" ht="13.5" thickBot="1">
      <c r="D33" s="20" t="s">
        <v>26</v>
      </c>
      <c r="E33" s="69">
        <f>SUM(E32)</f>
        <v>586641.3</v>
      </c>
    </row>
    <row r="34" ht="12.75" thickTop="1">
      <c r="E34" s="1"/>
    </row>
    <row r="39" ht="12">
      <c r="A39" s="21" t="s">
        <v>15</v>
      </c>
    </row>
    <row r="40" spans="1:5" ht="12">
      <c r="A40" s="21" t="s">
        <v>14</v>
      </c>
      <c r="B40" s="13"/>
      <c r="D40" s="54" t="s">
        <v>6</v>
      </c>
      <c r="E40" s="53" t="s">
        <v>44</v>
      </c>
    </row>
  </sheetData>
  <sheetProtection/>
  <printOptions horizontalCentered="1"/>
  <pageMargins left="0.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view="pageLayout" workbookViewId="0" topLeftCell="A1">
      <selection activeCell="D26" sqref="D26"/>
    </sheetView>
  </sheetViews>
  <sheetFormatPr defaultColWidth="9.140625" defaultRowHeight="12.75"/>
  <cols>
    <col min="1" max="1" width="24.140625" style="0" bestFit="1" customWidth="1"/>
    <col min="2" max="2" width="39.140625" style="0" customWidth="1"/>
    <col min="3" max="3" width="12.140625" style="0" bestFit="1" customWidth="1"/>
    <col min="4" max="4" width="10.140625" style="0" bestFit="1" customWidth="1"/>
  </cols>
  <sheetData>
    <row r="1" spans="1:4" ht="18">
      <c r="A1" s="30"/>
      <c r="B1" s="55" t="s">
        <v>37</v>
      </c>
      <c r="C1" s="31"/>
      <c r="D1" s="32"/>
    </row>
    <row r="4" spans="2:4" ht="12.75">
      <c r="B4" s="33" t="s">
        <v>38</v>
      </c>
      <c r="C4" s="31"/>
      <c r="D4" s="32"/>
    </row>
    <row r="5" spans="1:4" ht="12.75">
      <c r="A5" s="52" t="s">
        <v>19</v>
      </c>
      <c r="B5" s="34"/>
      <c r="C5" s="35"/>
      <c r="D5" s="36" t="s">
        <v>11</v>
      </c>
    </row>
    <row r="6" spans="1:4" ht="12.75">
      <c r="A6" s="37" t="s">
        <v>23</v>
      </c>
      <c r="B6" s="38" t="s">
        <v>39</v>
      </c>
      <c r="C6" s="39">
        <v>39.07</v>
      </c>
      <c r="D6" s="58">
        <v>4406</v>
      </c>
    </row>
    <row r="7" spans="1:4" ht="12.75">
      <c r="A7" s="37" t="s">
        <v>21</v>
      </c>
      <c r="B7" s="38" t="s">
        <v>40</v>
      </c>
      <c r="C7" s="39">
        <v>2344</v>
      </c>
      <c r="D7" s="58">
        <v>4407</v>
      </c>
    </row>
    <row r="8" spans="1:4" ht="12.75">
      <c r="A8" s="37" t="s">
        <v>24</v>
      </c>
      <c r="B8" s="38" t="s">
        <v>30</v>
      </c>
      <c r="C8" s="39">
        <v>29.6</v>
      </c>
      <c r="D8" s="58">
        <v>4408</v>
      </c>
    </row>
    <row r="9" spans="1:4" ht="12.75">
      <c r="A9" s="37" t="s">
        <v>41</v>
      </c>
      <c r="B9" s="38" t="s">
        <v>42</v>
      </c>
      <c r="C9" s="39">
        <v>63.56</v>
      </c>
      <c r="D9" s="58">
        <v>4409</v>
      </c>
    </row>
    <row r="10" spans="1:4" ht="12.75">
      <c r="A10" s="37" t="s">
        <v>22</v>
      </c>
      <c r="B10" s="38" t="s">
        <v>30</v>
      </c>
      <c r="C10" s="39">
        <v>664.6</v>
      </c>
      <c r="D10" s="58">
        <v>4410</v>
      </c>
    </row>
    <row r="11" spans="1:4" ht="12.75">
      <c r="A11" s="37" t="s">
        <v>25</v>
      </c>
      <c r="B11" s="38" t="s">
        <v>43</v>
      </c>
      <c r="C11" s="39">
        <v>5600</v>
      </c>
      <c r="D11" s="58">
        <v>4411</v>
      </c>
    </row>
    <row r="12" spans="2:3" ht="12.75">
      <c r="B12" s="19" t="s">
        <v>40</v>
      </c>
      <c r="C12" s="40">
        <f>SUM(C6:C11)</f>
        <v>8740.83</v>
      </c>
    </row>
    <row r="18" spans="1:4" ht="12.75">
      <c r="A18" s="41" t="s">
        <v>12</v>
      </c>
      <c r="B18" s="52"/>
      <c r="C18" s="20" t="s">
        <v>5</v>
      </c>
      <c r="D18" s="57" t="s">
        <v>44</v>
      </c>
    </row>
    <row r="19" spans="2:4" ht="12">
      <c r="B19" s="21"/>
      <c r="D19" s="25"/>
    </row>
    <row r="20" spans="2:4" ht="12">
      <c r="B20" s="21"/>
      <c r="D20" s="9"/>
    </row>
    <row r="21" spans="2:4" ht="12">
      <c r="B21" s="21"/>
      <c r="D21" s="9"/>
    </row>
    <row r="22" spans="2:4" ht="12">
      <c r="B22" s="21"/>
      <c r="D22" s="9"/>
    </row>
    <row r="23" spans="2:4" ht="12">
      <c r="B23" s="21"/>
      <c r="D23" s="9"/>
    </row>
    <row r="24" spans="2:4" ht="12">
      <c r="B24" s="21"/>
      <c r="D24" s="9"/>
    </row>
    <row r="25" spans="1:4" ht="12.75">
      <c r="A25" s="41" t="s">
        <v>13</v>
      </c>
      <c r="B25" s="52"/>
      <c r="C25" s="20" t="s">
        <v>5</v>
      </c>
      <c r="D25" s="57" t="s">
        <v>44</v>
      </c>
    </row>
  </sheetData>
  <sheetProtection/>
  <printOptions horizontalCentered="1"/>
  <pageMargins left="0.7" right="0.7" top="0.75" bottom="0.75" header="0.3" footer="0.3"/>
  <pageSetup horizontalDpi="600" verticalDpi="600" orientation="portrait" r:id="rId1"/>
  <headerFooter>
    <oddHeader>&amp;C&amp;"Arial,Bold"&amp;14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2017-01-09T16:39:38Z</cp:lastPrinted>
  <dcterms:created xsi:type="dcterms:W3CDTF">1999-12-07T00:30:12Z</dcterms:created>
  <dcterms:modified xsi:type="dcterms:W3CDTF">2017-01-09T16:52:15Z</dcterms:modified>
  <cp:category/>
  <cp:version/>
  <cp:contentType/>
  <cp:contentStatus/>
</cp:coreProperties>
</file>