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2"/>
  </bookViews>
  <sheets>
    <sheet name="General" sheetId="1" r:id="rId1"/>
    <sheet name="ABlistGen" sheetId="2" r:id="rId2"/>
    <sheet name="PNBlistGen" sheetId="3" r:id="rId3"/>
  </sheets>
  <definedNames/>
  <calcPr fullCalcOnLoad="1"/>
</workbook>
</file>

<file path=xl/sharedStrings.xml><?xml version="1.0" encoding="utf-8"?>
<sst xmlns="http://schemas.openxmlformats.org/spreadsheetml/2006/main" count="133" uniqueCount="95">
  <si>
    <t>PETTY CASH</t>
  </si>
  <si>
    <t>BALANCE AS OF</t>
  </si>
  <si>
    <t>Expenses</t>
  </si>
  <si>
    <t>Garbage Tag Sales</t>
  </si>
  <si>
    <t>Bank Service Chg.</t>
  </si>
  <si>
    <t>MONEY MARKET #2227116916 (AB)</t>
  </si>
  <si>
    <t>TOTAL ALL ACCOUNTS</t>
  </si>
  <si>
    <t>Interest</t>
  </si>
  <si>
    <t>JAN</t>
  </si>
  <si>
    <t>CK#</t>
  </si>
  <si>
    <t xml:space="preserve">APPROVED BY: </t>
  </si>
  <si>
    <t>WPS</t>
  </si>
  <si>
    <t>ASSOCIATED BANK</t>
  </si>
  <si>
    <t>RIISER ENERGY</t>
  </si>
  <si>
    <t>ONLINE</t>
  </si>
  <si>
    <t>ACE HARDWARE</t>
  </si>
  <si>
    <t>SCHUTTE, KEVIN</t>
  </si>
  <si>
    <t>DEBIT SERVICE</t>
  </si>
  <si>
    <t>Bus. 141     Loan #9004</t>
  </si>
  <si>
    <t>WWC         Loan #0001</t>
  </si>
  <si>
    <t>WS-BAN     Loan #46631</t>
  </si>
  <si>
    <t>(BN)</t>
  </si>
  <si>
    <t>(PNB)</t>
  </si>
  <si>
    <t>(AB)</t>
  </si>
  <si>
    <t>PESHTIGO NATIONAL BANK</t>
  </si>
  <si>
    <t>GENERAL ACCOUNT #101012 (AB)</t>
  </si>
  <si>
    <t>GENERAL ACCOUNT #12386 (PNB)</t>
  </si>
  <si>
    <t>MONEY MARKET #312583 (PNB)</t>
  </si>
  <si>
    <t xml:space="preserve">Interest </t>
  </si>
  <si>
    <t>CC or PP rent &amp; dep.</t>
  </si>
  <si>
    <t>CELLCOM</t>
  </si>
  <si>
    <t>Transfer to Checking #12386</t>
  </si>
  <si>
    <t>Replenished</t>
  </si>
  <si>
    <t xml:space="preserve">BALANCE </t>
  </si>
  <si>
    <t>ASSOC. BANK ~ Online payments</t>
  </si>
  <si>
    <t>Dog &amp; Cat Tags</t>
  </si>
  <si>
    <t>Due date 5-3-2015</t>
  </si>
  <si>
    <t>Due date 2-15-2018</t>
  </si>
  <si>
    <t>Due date 4-1-2015</t>
  </si>
  <si>
    <t>SCHUTTE, PATRICIA</t>
  </si>
  <si>
    <t>Dig or Build Permits</t>
  </si>
  <si>
    <t>AFLAC</t>
  </si>
  <si>
    <t>WRS</t>
  </si>
  <si>
    <t>Alcohol &amp; Operator Licenses</t>
  </si>
  <si>
    <t>VOP WS</t>
  </si>
  <si>
    <t>BANK NORTH</t>
  </si>
  <si>
    <t>Property Tax payments</t>
  </si>
  <si>
    <t>COLEMAN SCHOOL DISTRICT</t>
  </si>
  <si>
    <t>NWTC</t>
  </si>
  <si>
    <t>EFTPS</t>
  </si>
  <si>
    <t>MAR-OCO LANDFILL</t>
  </si>
  <si>
    <t>WDOR</t>
  </si>
  <si>
    <t>Transfer to Checking #312583</t>
  </si>
  <si>
    <t xml:space="preserve">PNB </t>
  </si>
  <si>
    <t>Patricia Schutte, WCMC - Clerk/Treasurer                     3/3/2014</t>
  </si>
  <si>
    <r>
      <t>Ck.</t>
    </r>
    <r>
      <rPr>
        <b/>
        <sz val="9"/>
        <color indexed="10"/>
        <rFont val="Arial"/>
        <family val="2"/>
      </rPr>
      <t xml:space="preserve">#11711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#11725</t>
    </r>
  </si>
  <si>
    <t>PAYROLL 2.1.14</t>
  </si>
  <si>
    <t>PAYROLL 2.9.14</t>
  </si>
  <si>
    <t>LOAN #9004-FEB</t>
  </si>
  <si>
    <t>WT6 - JAN</t>
  </si>
  <si>
    <t>WT7 ANNUAL REPORT - LATE FEE</t>
  </si>
  <si>
    <t>941-JAN</t>
  </si>
  <si>
    <t>PS-FEB</t>
  </si>
  <si>
    <t>PAYROLL 2.16.14</t>
  </si>
  <si>
    <t>MARINETTE CTY. TREASURER</t>
  </si>
  <si>
    <t>FEB. TAX SETTLEMENT 2013</t>
  </si>
  <si>
    <t>JAN2</t>
  </si>
  <si>
    <t>2013 STREET LIGHTS - NORTH END</t>
  </si>
  <si>
    <t>FD CELL PHONE-JAN</t>
  </si>
  <si>
    <t>PAYROLL - FEB</t>
  </si>
  <si>
    <t>PAYROLL 2.23.14</t>
  </si>
  <si>
    <t>LOAN #46631-MAR</t>
  </si>
  <si>
    <t>WDOA-GAMING</t>
  </si>
  <si>
    <t>FD RAFFLE LICENSE RENEWAL</t>
  </si>
  <si>
    <t>FEBRUARY</t>
  </si>
  <si>
    <t>VILLAGE OF POUND - FEBRUARY 2014</t>
  </si>
  <si>
    <t>Property Tax</t>
  </si>
  <si>
    <t>PP #171-0068</t>
  </si>
  <si>
    <t>Bank error: wrong account withdrawal-Reimbursed</t>
  </si>
  <si>
    <t>Loan #46631-Mar.paym. Ck#4147</t>
  </si>
  <si>
    <t>T#13-14-15</t>
  </si>
  <si>
    <t>Parkview Apts</t>
  </si>
  <si>
    <t>2013 PILOT</t>
  </si>
  <si>
    <t>Loan #46631-Feb. Ck#4140</t>
  </si>
  <si>
    <t>Marinette Cty. Hwy. Dept.</t>
  </si>
  <si>
    <t>Inv #1294 (Street light damaged by plow)</t>
  </si>
  <si>
    <t>Garbage truck repair parts</t>
  </si>
  <si>
    <t>Vistaprint</t>
  </si>
  <si>
    <t>2013 Christmas parade calendars</t>
  </si>
  <si>
    <t>BILLS PAID - FEBRUARY 2014</t>
  </si>
  <si>
    <t>VISTAPRINT</t>
  </si>
  <si>
    <t>2013 PARADE CALENDARS</t>
  </si>
  <si>
    <t>WAYNE ENGINEERING</t>
  </si>
  <si>
    <t>GARBAGE TRUCK PARTS</t>
  </si>
  <si>
    <t>MONTHLY SERIVCE CHARGE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</si>
</sst>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2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2" fillId="0" borderId="10" xfId="0" applyFont="1" applyBorder="1" applyAlignment="1">
      <alignment/>
    </xf>
    <xf numFmtId="44" fontId="0" fillId="0" borderId="15" xfId="44" applyFont="1" applyBorder="1" applyAlignment="1">
      <alignment/>
    </xf>
    <xf numFmtId="44" fontId="1" fillId="0" borderId="16" xfId="0" applyNumberFormat="1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44" fontId="8" fillId="0" borderId="10" xfId="44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11" fillId="0" borderId="20" xfId="44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4" fontId="8" fillId="0" borderId="20" xfId="44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1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4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4" fontId="8" fillId="0" borderId="18" xfId="44" applyFont="1" applyBorder="1" applyAlignment="1">
      <alignment/>
    </xf>
    <xf numFmtId="0" fontId="51" fillId="0" borderId="1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0" fillId="0" borderId="13" xfId="44" applyFont="1" applyBorder="1" applyAlignment="1">
      <alignment/>
    </xf>
    <xf numFmtId="44" fontId="1" fillId="0" borderId="0" xfId="0" applyNumberFormat="1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166" fontId="1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RowColHeaders="0" view="pageLayout" workbookViewId="0" topLeftCell="A28">
      <selection activeCell="C1" sqref="C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21">
      <c r="C1" s="76">
        <v>41698</v>
      </c>
    </row>
    <row r="2" ht="13.5">
      <c r="C2" s="72"/>
    </row>
    <row r="3" spans="1:8" ht="12.75">
      <c r="A3" s="2" t="s">
        <v>26</v>
      </c>
      <c r="B3" s="2"/>
      <c r="C3" s="31"/>
      <c r="G3" s="13"/>
      <c r="H3" s="14"/>
    </row>
    <row r="4" spans="2:9" ht="12">
      <c r="B4" s="6" t="s">
        <v>1</v>
      </c>
      <c r="C4" s="27"/>
      <c r="D4" s="7">
        <v>41671</v>
      </c>
      <c r="E4" s="23">
        <v>12921.1</v>
      </c>
      <c r="G4" s="11"/>
      <c r="H4" s="12"/>
      <c r="I4" s="11"/>
    </row>
    <row r="5" spans="2:9" ht="12">
      <c r="B5" s="9" t="s">
        <v>2</v>
      </c>
      <c r="C5" s="9"/>
      <c r="D5" s="10"/>
      <c r="E5" s="24">
        <v>-84864.25</v>
      </c>
      <c r="G5" s="11"/>
      <c r="H5" s="12"/>
      <c r="I5" s="11"/>
    </row>
    <row r="6" spans="2:9" ht="12">
      <c r="B6" s="36" t="s">
        <v>52</v>
      </c>
      <c r="C6" s="9"/>
      <c r="D6" s="10"/>
      <c r="E6" s="62">
        <v>50000</v>
      </c>
      <c r="G6" s="11"/>
      <c r="H6" s="12"/>
      <c r="I6" s="11"/>
    </row>
    <row r="7" spans="2:9" ht="12">
      <c r="B7" s="36" t="s">
        <v>53</v>
      </c>
      <c r="C7" s="37" t="s">
        <v>78</v>
      </c>
      <c r="D7" s="10"/>
      <c r="E7" s="62">
        <v>21760.45</v>
      </c>
      <c r="G7" s="11"/>
      <c r="H7" s="12"/>
      <c r="I7" s="11"/>
    </row>
    <row r="8" spans="2:9" ht="12">
      <c r="B8" s="36" t="s">
        <v>76</v>
      </c>
      <c r="C8" s="37" t="s">
        <v>77</v>
      </c>
      <c r="D8" s="10"/>
      <c r="E8" s="24">
        <v>1268.44</v>
      </c>
      <c r="G8" s="11"/>
      <c r="H8" s="12"/>
      <c r="I8" s="11"/>
    </row>
    <row r="9" spans="2:9" ht="12">
      <c r="B9" s="36" t="s">
        <v>44</v>
      </c>
      <c r="C9" s="37" t="s">
        <v>79</v>
      </c>
      <c r="D9" s="10"/>
      <c r="E9" s="24">
        <v>5600</v>
      </c>
      <c r="G9" s="11"/>
      <c r="H9" s="12"/>
      <c r="I9" s="11"/>
    </row>
    <row r="10" spans="2:9" ht="12">
      <c r="B10" s="37" t="s">
        <v>35</v>
      </c>
      <c r="C10" s="37"/>
      <c r="D10" s="10"/>
      <c r="E10" s="24">
        <v>3</v>
      </c>
      <c r="G10" s="11"/>
      <c r="H10" s="12"/>
      <c r="I10" s="11"/>
    </row>
    <row r="11" spans="2:5" ht="12">
      <c r="B11" s="37" t="s">
        <v>40</v>
      </c>
      <c r="C11" s="37"/>
      <c r="D11" s="10"/>
      <c r="E11" s="24">
        <v>0</v>
      </c>
    </row>
    <row r="12" spans="2:5" ht="12">
      <c r="B12" s="37" t="s">
        <v>43</v>
      </c>
      <c r="C12" s="70"/>
      <c r="D12" s="10"/>
      <c r="E12" s="24">
        <v>0</v>
      </c>
    </row>
    <row r="13" spans="2:5" ht="12">
      <c r="B13" s="37" t="s">
        <v>29</v>
      </c>
      <c r="C13" s="37"/>
      <c r="D13" s="10"/>
      <c r="E13" s="24">
        <v>100</v>
      </c>
    </row>
    <row r="14" spans="2:5" ht="12">
      <c r="B14" s="9" t="s">
        <v>3</v>
      </c>
      <c r="C14" s="37"/>
      <c r="D14" s="10"/>
      <c r="E14" s="24">
        <v>0</v>
      </c>
    </row>
    <row r="15" spans="3:5" ht="12.75">
      <c r="C15" s="20" t="s">
        <v>1</v>
      </c>
      <c r="D15" s="22">
        <v>41698</v>
      </c>
      <c r="E15" s="8">
        <f>SUM(E4:E14)</f>
        <v>6788.740000000007</v>
      </c>
    </row>
    <row r="17" spans="1:8" ht="12.75">
      <c r="A17" s="2" t="s">
        <v>27</v>
      </c>
      <c r="D17" s="4"/>
      <c r="E17" s="5"/>
      <c r="G17" s="11"/>
      <c r="H17" s="12"/>
    </row>
    <row r="18" spans="1:8" ht="12.75">
      <c r="A18" s="2"/>
      <c r="B18" s="6" t="s">
        <v>1</v>
      </c>
      <c r="C18" s="6"/>
      <c r="D18" s="35">
        <v>41671</v>
      </c>
      <c r="E18" s="25">
        <v>278628.22</v>
      </c>
      <c r="G18" s="11"/>
      <c r="H18" s="12"/>
    </row>
    <row r="19" spans="1:8" ht="12.75">
      <c r="A19" s="2"/>
      <c r="B19" s="36" t="s">
        <v>31</v>
      </c>
      <c r="C19" s="36"/>
      <c r="D19" s="35"/>
      <c r="E19" s="25">
        <v>-50000</v>
      </c>
      <c r="G19" s="11"/>
      <c r="H19" s="15"/>
    </row>
    <row r="20" spans="1:8" ht="12.75">
      <c r="A20" s="2"/>
      <c r="B20" s="36" t="s">
        <v>84</v>
      </c>
      <c r="C20" s="36" t="s">
        <v>85</v>
      </c>
      <c r="D20" s="35"/>
      <c r="E20" s="25">
        <v>3900</v>
      </c>
      <c r="G20" s="11"/>
      <c r="H20" s="15"/>
    </row>
    <row r="21" spans="1:8" ht="12.75">
      <c r="A21" s="2"/>
      <c r="B21" s="36" t="s">
        <v>81</v>
      </c>
      <c r="C21" s="36" t="s">
        <v>82</v>
      </c>
      <c r="D21" s="35"/>
      <c r="E21" s="25">
        <v>2400</v>
      </c>
      <c r="G21" s="11"/>
      <c r="H21" s="15"/>
    </row>
    <row r="22" spans="1:8" ht="12.75">
      <c r="A22" s="2"/>
      <c r="B22" s="36" t="s">
        <v>44</v>
      </c>
      <c r="C22" s="36" t="s">
        <v>83</v>
      </c>
      <c r="D22" s="35"/>
      <c r="E22" s="25">
        <v>5600</v>
      </c>
      <c r="G22" s="11"/>
      <c r="H22" s="15"/>
    </row>
    <row r="23" spans="1:8" ht="12.75">
      <c r="A23" s="2"/>
      <c r="B23" s="36" t="s">
        <v>46</v>
      </c>
      <c r="C23" s="36" t="s">
        <v>80</v>
      </c>
      <c r="D23" s="35"/>
      <c r="E23" s="25">
        <v>21141</v>
      </c>
      <c r="G23" s="11"/>
      <c r="H23" s="15"/>
    </row>
    <row r="24" spans="1:8" ht="12.75">
      <c r="A24" s="2"/>
      <c r="B24" s="37" t="s">
        <v>40</v>
      </c>
      <c r="C24" s="36"/>
      <c r="D24" s="35"/>
      <c r="E24" s="25">
        <v>10</v>
      </c>
      <c r="G24" s="11"/>
      <c r="H24" s="15"/>
    </row>
    <row r="25" spans="2:8" ht="12">
      <c r="B25" s="36" t="s">
        <v>28</v>
      </c>
      <c r="C25" s="37"/>
      <c r="D25" s="35"/>
      <c r="E25" s="62">
        <v>44.25</v>
      </c>
      <c r="G25" s="11"/>
      <c r="H25" s="15"/>
    </row>
    <row r="26" spans="1:8" ht="12.75">
      <c r="A26" s="2"/>
      <c r="C26" s="20" t="s">
        <v>1</v>
      </c>
      <c r="D26" s="4">
        <v>41698</v>
      </c>
      <c r="E26" s="3">
        <f>SUM(E18:E25)</f>
        <v>261723.46999999997</v>
      </c>
      <c r="G26" s="11"/>
      <c r="H26" s="15"/>
    </row>
    <row r="28" spans="1:3" ht="12.75">
      <c r="A28" s="2" t="s">
        <v>25</v>
      </c>
      <c r="B28" s="2"/>
      <c r="C28" s="31"/>
    </row>
    <row r="29" spans="2:5" ht="12">
      <c r="B29" s="6" t="s">
        <v>1</v>
      </c>
      <c r="C29" s="27"/>
      <c r="D29" s="7">
        <v>41671</v>
      </c>
      <c r="E29" s="23">
        <v>42628.64</v>
      </c>
    </row>
    <row r="30" spans="2:5" ht="12">
      <c r="B30" s="36" t="s">
        <v>2</v>
      </c>
      <c r="C30" s="36" t="s">
        <v>86</v>
      </c>
      <c r="D30" s="7"/>
      <c r="E30" s="23">
        <v>-209.93</v>
      </c>
    </row>
    <row r="31" spans="2:5" ht="12">
      <c r="B31" s="36" t="s">
        <v>87</v>
      </c>
      <c r="C31" s="36" t="s">
        <v>88</v>
      </c>
      <c r="D31" s="7"/>
      <c r="E31" s="23">
        <v>-159.98</v>
      </c>
    </row>
    <row r="32" spans="2:5" ht="12">
      <c r="B32" s="9" t="s">
        <v>3</v>
      </c>
      <c r="C32" s="37"/>
      <c r="D32" s="38"/>
      <c r="E32" s="24">
        <v>500</v>
      </c>
    </row>
    <row r="33" spans="2:5" ht="12.75" thickBot="1">
      <c r="B33" s="37" t="s">
        <v>4</v>
      </c>
      <c r="C33" s="37"/>
      <c r="D33" s="38"/>
      <c r="E33" s="28">
        <v>-10</v>
      </c>
    </row>
    <row r="34" spans="3:5" ht="12.75">
      <c r="C34" s="20" t="s">
        <v>1</v>
      </c>
      <c r="D34" s="22">
        <v>333865</v>
      </c>
      <c r="E34" s="8">
        <f>SUM(E29:E33)</f>
        <v>42748.729999999996</v>
      </c>
    </row>
    <row r="35" ht="12">
      <c r="E35" s="61"/>
    </row>
    <row r="36" spans="1:4" ht="12.75">
      <c r="A36" s="2" t="s">
        <v>5</v>
      </c>
      <c r="C36" s="19"/>
      <c r="D36" s="3"/>
    </row>
    <row r="37" spans="1:5" ht="12">
      <c r="A37" s="16"/>
      <c r="B37" s="6" t="s">
        <v>1</v>
      </c>
      <c r="C37" s="7"/>
      <c r="D37" s="18">
        <v>41671</v>
      </c>
      <c r="E37" s="23">
        <v>47698.28</v>
      </c>
    </row>
    <row r="38" spans="1:5" ht="12.75" thickBot="1">
      <c r="A38" s="16"/>
      <c r="B38" s="37" t="s">
        <v>7</v>
      </c>
      <c r="C38" s="37"/>
      <c r="D38" s="18"/>
      <c r="E38" s="26">
        <v>1.83</v>
      </c>
    </row>
    <row r="39" spans="1:5" ht="12.75">
      <c r="A39" s="16"/>
      <c r="C39" s="20" t="s">
        <v>1</v>
      </c>
      <c r="D39" s="17">
        <v>41698</v>
      </c>
      <c r="E39" s="3">
        <f>SUM(E37:E38)</f>
        <v>47700.11</v>
      </c>
    </row>
    <row r="41" ht="12.75">
      <c r="A41" s="2" t="s">
        <v>0</v>
      </c>
    </row>
    <row r="42" spans="2:5" ht="12">
      <c r="B42" s="36" t="s">
        <v>33</v>
      </c>
      <c r="C42" s="6"/>
      <c r="D42" s="35">
        <v>41671</v>
      </c>
      <c r="E42" s="64">
        <v>500</v>
      </c>
    </row>
    <row r="43" spans="2:5" ht="12">
      <c r="B43" s="36" t="s">
        <v>2</v>
      </c>
      <c r="C43" s="36"/>
      <c r="D43" s="7"/>
      <c r="E43" s="64">
        <v>0</v>
      </c>
    </row>
    <row r="44" spans="2:5" ht="12">
      <c r="B44" s="37" t="s">
        <v>32</v>
      </c>
      <c r="C44" s="37"/>
      <c r="D44" s="9"/>
      <c r="E44" s="65">
        <v>0</v>
      </c>
    </row>
    <row r="45" spans="3:5" ht="12.75">
      <c r="C45" s="20" t="s">
        <v>1</v>
      </c>
      <c r="D45" s="4">
        <v>41698</v>
      </c>
      <c r="E45" s="63">
        <f>SUM(E42:E44)</f>
        <v>500</v>
      </c>
    </row>
    <row r="47" spans="4:5" ht="13.5" thickBot="1">
      <c r="D47" s="2" t="s">
        <v>6</v>
      </c>
      <c r="E47" s="29">
        <f>SUM(E34+E39+E15+E26+E45)</f>
        <v>359461.05</v>
      </c>
    </row>
    <row r="48" ht="12.75" thickTop="1"/>
    <row r="49" ht="12.75">
      <c r="A49" s="2" t="s">
        <v>17</v>
      </c>
    </row>
    <row r="50" spans="1:5" ht="12">
      <c r="A50" s="34" t="s">
        <v>23</v>
      </c>
      <c r="B50" s="31" t="s">
        <v>18</v>
      </c>
      <c r="C50" s="31" t="s">
        <v>37</v>
      </c>
      <c r="D50" s="69"/>
      <c r="E50" s="1">
        <v>439839.26</v>
      </c>
    </row>
    <row r="51" spans="1:5" ht="12">
      <c r="A51" s="34" t="s">
        <v>22</v>
      </c>
      <c r="B51" s="31" t="s">
        <v>19</v>
      </c>
      <c r="C51" s="31" t="s">
        <v>36</v>
      </c>
      <c r="E51" s="33">
        <v>60000</v>
      </c>
    </row>
    <row r="52" spans="1:5" ht="12.75" thickBot="1">
      <c r="A52" s="34" t="s">
        <v>21</v>
      </c>
      <c r="B52" s="31" t="s">
        <v>20</v>
      </c>
      <c r="C52" s="31" t="s">
        <v>38</v>
      </c>
      <c r="E52" s="30">
        <v>711014.08</v>
      </c>
    </row>
    <row r="53" ht="12.75">
      <c r="E53" s="3">
        <f>SUM(E50:E52)</f>
        <v>1210853.3399999999</v>
      </c>
    </row>
    <row r="55" spans="1:5" ht="12">
      <c r="A55" s="31" t="s">
        <v>54</v>
      </c>
      <c r="D55" s="32"/>
      <c r="E55" s="59"/>
    </row>
    <row r="57" ht="12.75">
      <c r="A57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D17" sqref="D17"/>
    </sheetView>
  </sheetViews>
  <sheetFormatPr defaultColWidth="9.140625" defaultRowHeight="12.75"/>
  <cols>
    <col min="1" max="1" width="31.28125" style="0" bestFit="1" customWidth="1"/>
    <col min="2" max="2" width="37.140625" style="0" bestFit="1" customWidth="1"/>
    <col min="3" max="3" width="12.28125" style="0" customWidth="1"/>
  </cols>
  <sheetData>
    <row r="1" ht="45.75" customHeight="1">
      <c r="B1" s="73" t="s">
        <v>89</v>
      </c>
    </row>
    <row r="2" spans="1:4" ht="33" customHeight="1">
      <c r="A2" s="55"/>
      <c r="B2" s="60" t="s">
        <v>34</v>
      </c>
      <c r="C2" s="39"/>
      <c r="D2" s="40" t="s">
        <v>9</v>
      </c>
    </row>
    <row r="3" spans="1:4" ht="12">
      <c r="A3" s="46" t="s">
        <v>90</v>
      </c>
      <c r="B3" s="42" t="s">
        <v>91</v>
      </c>
      <c r="C3" s="47">
        <v>159.98</v>
      </c>
      <c r="D3" s="40" t="s">
        <v>14</v>
      </c>
    </row>
    <row r="4" spans="1:4" ht="12">
      <c r="A4" s="46" t="s">
        <v>92</v>
      </c>
      <c r="B4" s="42" t="s">
        <v>93</v>
      </c>
      <c r="C4" s="47">
        <v>209.93</v>
      </c>
      <c r="D4" s="40" t="s">
        <v>14</v>
      </c>
    </row>
    <row r="5" spans="1:4" ht="12">
      <c r="A5" s="46" t="s">
        <v>12</v>
      </c>
      <c r="B5" s="42" t="s">
        <v>94</v>
      </c>
      <c r="C5" s="47">
        <v>10</v>
      </c>
      <c r="D5" s="40" t="s">
        <v>14</v>
      </c>
    </row>
    <row r="6" spans="1:3" ht="12.75" thickBot="1">
      <c r="A6" s="48"/>
      <c r="B6" s="49" t="s">
        <v>74</v>
      </c>
      <c r="C6" s="50">
        <f>SUM(C3:C5)</f>
        <v>379.90999999999997</v>
      </c>
    </row>
    <row r="7" ht="12.75" thickTop="1"/>
    <row r="8" ht="12">
      <c r="A8" s="48"/>
    </row>
    <row r="11" spans="1:4" ht="12">
      <c r="A11" s="51" t="s">
        <v>10</v>
      </c>
      <c r="B11" s="52"/>
      <c r="C11" s="53"/>
      <c r="D11" s="54">
        <v>41701</v>
      </c>
    </row>
    <row r="16" spans="1:4" ht="12">
      <c r="A16" s="51" t="s">
        <v>10</v>
      </c>
      <c r="B16" s="52"/>
      <c r="C16" s="53"/>
      <c r="D16" s="54">
        <v>41701</v>
      </c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75" t="s">
        <v>75</v>
      </c>
    </row>
    <row r="2" spans="1:4" ht="57" customHeight="1">
      <c r="A2" s="68" t="s">
        <v>24</v>
      </c>
      <c r="D2" s="21"/>
    </row>
    <row r="3" spans="2:4" ht="12">
      <c r="B3" s="66" t="s">
        <v>55</v>
      </c>
      <c r="C3" s="39"/>
      <c r="D3" s="40" t="s">
        <v>9</v>
      </c>
    </row>
    <row r="4" spans="1:4" ht="12">
      <c r="A4" s="56" t="s">
        <v>16</v>
      </c>
      <c r="B4" s="42" t="s">
        <v>56</v>
      </c>
      <c r="C4" s="57">
        <v>402.13</v>
      </c>
      <c r="D4" s="58">
        <v>11711</v>
      </c>
    </row>
    <row r="5" spans="1:4" ht="12">
      <c r="A5" s="41" t="s">
        <v>16</v>
      </c>
      <c r="B5" s="42" t="s">
        <v>57</v>
      </c>
      <c r="C5" s="43">
        <v>402.12</v>
      </c>
      <c r="D5" s="44">
        <v>11712</v>
      </c>
    </row>
    <row r="6" spans="1:4" ht="12">
      <c r="A6" s="41" t="s">
        <v>12</v>
      </c>
      <c r="B6" s="42" t="s">
        <v>58</v>
      </c>
      <c r="C6" s="43">
        <v>3410</v>
      </c>
      <c r="D6" s="44">
        <v>11713</v>
      </c>
    </row>
    <row r="7" spans="1:4" ht="12">
      <c r="A7" s="41" t="s">
        <v>11</v>
      </c>
      <c r="B7" s="42" t="s">
        <v>8</v>
      </c>
      <c r="C7" s="43">
        <v>2617.74</v>
      </c>
      <c r="D7" s="44">
        <v>11714</v>
      </c>
    </row>
    <row r="8" spans="1:4" ht="12">
      <c r="A8" s="41" t="s">
        <v>51</v>
      </c>
      <c r="B8" s="42" t="s">
        <v>59</v>
      </c>
      <c r="C8" s="43">
        <v>268.33</v>
      </c>
      <c r="D8" s="44" t="s">
        <v>14</v>
      </c>
    </row>
    <row r="9" spans="1:4" ht="12">
      <c r="A9" s="41" t="s">
        <v>51</v>
      </c>
      <c r="B9" s="42" t="s">
        <v>60</v>
      </c>
      <c r="C9" s="43">
        <v>50</v>
      </c>
      <c r="D9" s="44" t="s">
        <v>14</v>
      </c>
    </row>
    <row r="10" spans="1:4" ht="12">
      <c r="A10" s="41" t="s">
        <v>49</v>
      </c>
      <c r="B10" s="42" t="s">
        <v>61</v>
      </c>
      <c r="C10" s="45">
        <v>1613.66</v>
      </c>
      <c r="D10" s="44" t="s">
        <v>14</v>
      </c>
    </row>
    <row r="11" spans="1:4" ht="12">
      <c r="A11" s="46" t="s">
        <v>41</v>
      </c>
      <c r="B11" s="42" t="s">
        <v>62</v>
      </c>
      <c r="C11" s="47">
        <v>35.36</v>
      </c>
      <c r="D11" s="44" t="s">
        <v>14</v>
      </c>
    </row>
    <row r="12" spans="1:4" ht="12">
      <c r="A12" s="46" t="s">
        <v>42</v>
      </c>
      <c r="B12" s="42" t="s">
        <v>8</v>
      </c>
      <c r="C12" s="47">
        <v>726.53</v>
      </c>
      <c r="D12" s="44" t="s">
        <v>14</v>
      </c>
    </row>
    <row r="13" spans="1:4" ht="12">
      <c r="A13" s="46" t="s">
        <v>16</v>
      </c>
      <c r="B13" s="42" t="s">
        <v>63</v>
      </c>
      <c r="C13" s="47">
        <v>402.11</v>
      </c>
      <c r="D13" s="44">
        <v>11715</v>
      </c>
    </row>
    <row r="14" spans="1:4" ht="12">
      <c r="A14" s="46" t="s">
        <v>64</v>
      </c>
      <c r="B14" s="42" t="s">
        <v>65</v>
      </c>
      <c r="C14" s="47">
        <v>19413.53</v>
      </c>
      <c r="D14" s="44">
        <v>11716</v>
      </c>
    </row>
    <row r="15" spans="1:4" ht="12">
      <c r="A15" s="46" t="s">
        <v>47</v>
      </c>
      <c r="B15" s="42" t="s">
        <v>65</v>
      </c>
      <c r="C15" s="47">
        <v>39170.25</v>
      </c>
      <c r="D15" s="44">
        <v>11717</v>
      </c>
    </row>
    <row r="16" spans="1:4" ht="12">
      <c r="A16" s="46" t="s">
        <v>50</v>
      </c>
      <c r="B16" s="42" t="s">
        <v>8</v>
      </c>
      <c r="C16" s="47">
        <v>300.37</v>
      </c>
      <c r="D16" s="44">
        <v>11718</v>
      </c>
    </row>
    <row r="17" spans="1:4" ht="12">
      <c r="A17" s="46" t="s">
        <v>48</v>
      </c>
      <c r="B17" s="42" t="s">
        <v>65</v>
      </c>
      <c r="C17" s="47">
        <v>7247.42</v>
      </c>
      <c r="D17" s="44">
        <v>11719</v>
      </c>
    </row>
    <row r="18" spans="1:4" ht="12">
      <c r="A18" s="46" t="s">
        <v>15</v>
      </c>
      <c r="B18" s="42" t="s">
        <v>8</v>
      </c>
      <c r="C18" s="47">
        <v>169</v>
      </c>
      <c r="D18" s="44">
        <v>11720</v>
      </c>
    </row>
    <row r="19" spans="1:4" ht="12">
      <c r="A19" s="46" t="s">
        <v>13</v>
      </c>
      <c r="B19" s="42" t="s">
        <v>66</v>
      </c>
      <c r="C19" s="47">
        <v>575.61</v>
      </c>
      <c r="D19" s="44">
        <v>11721</v>
      </c>
    </row>
    <row r="20" spans="1:4" ht="12">
      <c r="A20" s="46" t="s">
        <v>44</v>
      </c>
      <c r="B20" s="42" t="s">
        <v>67</v>
      </c>
      <c r="C20" s="47">
        <v>969.93</v>
      </c>
      <c r="D20" s="44">
        <v>11722</v>
      </c>
    </row>
    <row r="21" spans="1:4" ht="12">
      <c r="A21" s="46" t="s">
        <v>30</v>
      </c>
      <c r="B21" s="42" t="s">
        <v>68</v>
      </c>
      <c r="C21" s="47">
        <v>16.25</v>
      </c>
      <c r="D21" s="44" t="s">
        <v>14</v>
      </c>
    </row>
    <row r="22" spans="1:4" ht="12">
      <c r="A22" s="46" t="s">
        <v>39</v>
      </c>
      <c r="B22" s="42" t="s">
        <v>69</v>
      </c>
      <c r="C22" s="47">
        <v>1046.3</v>
      </c>
      <c r="D22" s="44">
        <v>11723</v>
      </c>
    </row>
    <row r="23" spans="1:4" ht="12">
      <c r="A23" s="46" t="s">
        <v>16</v>
      </c>
      <c r="B23" s="42" t="s">
        <v>70</v>
      </c>
      <c r="C23" s="47">
        <v>402.11</v>
      </c>
      <c r="D23" s="44">
        <v>11724</v>
      </c>
    </row>
    <row r="24" spans="1:4" ht="12">
      <c r="A24" s="46" t="s">
        <v>45</v>
      </c>
      <c r="B24" s="42" t="s">
        <v>71</v>
      </c>
      <c r="C24" s="47">
        <v>5600</v>
      </c>
      <c r="D24" s="44">
        <v>11725</v>
      </c>
    </row>
    <row r="25" spans="1:4" ht="12">
      <c r="A25" s="46" t="s">
        <v>72</v>
      </c>
      <c r="B25" s="42" t="s">
        <v>73</v>
      </c>
      <c r="C25" s="47">
        <v>25.5</v>
      </c>
      <c r="D25" s="74" t="s">
        <v>14</v>
      </c>
    </row>
    <row r="26" spans="2:3" ht="12.75">
      <c r="B26" s="71" t="s">
        <v>74</v>
      </c>
      <c r="C26" s="63">
        <f>SUM(C4:C25)</f>
        <v>84864.25</v>
      </c>
    </row>
    <row r="30" spans="1:4" ht="12">
      <c r="A30" s="51" t="s">
        <v>10</v>
      </c>
      <c r="B30" s="52"/>
      <c r="C30" s="67"/>
      <c r="D30" s="54">
        <v>41701</v>
      </c>
    </row>
    <row r="36" spans="1:4" ht="12">
      <c r="A36" s="51" t="s">
        <v>10</v>
      </c>
      <c r="B36" s="52"/>
      <c r="C36" s="67"/>
      <c r="D36" s="54">
        <v>41701</v>
      </c>
    </row>
  </sheetData>
  <sheetProtection/>
  <printOptions/>
  <pageMargins left="0.7" right="0.7" top="0.5" bottom="0.25" header="0.55" footer="0.55"/>
  <pageSetup horizontalDpi="600" verticalDpi="600" orientation="portrait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2014-03-12T13:46:18Z</cp:lastPrinted>
  <dcterms:created xsi:type="dcterms:W3CDTF">1999-12-07T00:30:12Z</dcterms:created>
  <dcterms:modified xsi:type="dcterms:W3CDTF">2014-09-04T20:08:08Z</dcterms:modified>
  <cp:category/>
  <cp:version/>
  <cp:contentType/>
  <cp:contentStatus/>
</cp:coreProperties>
</file>