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d Bills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<sst xmlns="http://schemas.openxmlformats.org/spreadsheetml/2006/main" count="163" uniqueCount="130">
  <si>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</si>
  <si>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</si>
  <si>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</si>
  <si>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</si>
  <si>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</si>
  <si>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</si>
  <si>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</si>
  <si>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</si>
  <si>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</si>
  <si>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</si>
  <si>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</si>
  <si>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</si>
  <si>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</si>
  <si>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</si>
  <si>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</si>
  <si>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</si>
  <si>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 xml:space="preserve">BALANCE </t>
  </si>
  <si>
    <t>EFTPS</t>
  </si>
  <si>
    <t>MAR-OCO LANDFILL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</si>
  <si>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</si>
  <si>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</si>
  <si>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</si>
  <si>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</si>
  <si>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</si>
  <si>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</si>
  <si>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</si>
  <si>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</si>
  <si>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</si>
  <si>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</si>
  <si>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</si>
  <si>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</si>
  <si>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</si>
  <si>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</si>
  <si>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</si>
  <si>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</si>
  <si>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</si>
  <si>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</si>
  <si>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</si>
  <si>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</si>
  <si>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</si>
  <si>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</si>
  <si>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</si>
  <si>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</si>
  <si>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</si>
  <si>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</si>
  <si>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FD Equipm.Replacem.Fund</t>
  </si>
  <si>
    <t>TOTAL CHECKING &amp; CASH ACCOUNTS</t>
  </si>
  <si>
    <t>Int. 4.96%</t>
  </si>
  <si>
    <t>Due date 2-15-2023</t>
  </si>
  <si>
    <t>ASSOCIATED BANK</t>
  </si>
  <si>
    <t>RIISER FUELS LLC</t>
  </si>
  <si>
    <t>Transfers Out</t>
  </si>
  <si>
    <t>ADM #01</t>
  </si>
  <si>
    <t>ACE HARDWARE</t>
  </si>
  <si>
    <t>ONLINE</t>
  </si>
  <si>
    <t>Due date 9-15-2020</t>
  </si>
  <si>
    <t>Int. 4%</t>
  </si>
  <si>
    <t>Closed Acc</t>
  </si>
  <si>
    <t>SCHUTTE, PATRICIA</t>
  </si>
  <si>
    <t>B2015 #24061002 / 10.28.19</t>
  </si>
  <si>
    <t>Int. 1%</t>
  </si>
  <si>
    <t>Curb &amp; Gutter A/R: Walker</t>
  </si>
  <si>
    <t>Curb &amp; Gutter A/R: Maple</t>
  </si>
  <si>
    <t>Property Taxes</t>
  </si>
  <si>
    <t>WRS</t>
  </si>
  <si>
    <t>WPS</t>
  </si>
  <si>
    <t>BEAVER MACHINE</t>
  </si>
  <si>
    <t>CASH ON HAND</t>
  </si>
  <si>
    <t>COLEMAN PARTS LLC</t>
  </si>
  <si>
    <t>POMASL FIRE EQUIPMENT</t>
  </si>
  <si>
    <t>VOP WS UTILITY</t>
  </si>
  <si>
    <t>COLEMAN SCHOOL DISTRICT</t>
  </si>
  <si>
    <t>NWTC</t>
  </si>
  <si>
    <t>PIONEER PRODUCTS INC</t>
  </si>
  <si>
    <t>To Ckg PNB #86</t>
  </si>
  <si>
    <t>Transfers In</t>
  </si>
  <si>
    <t>From PNB MM#83</t>
  </si>
  <si>
    <t>From ADM #01</t>
  </si>
  <si>
    <t>WDOT</t>
  </si>
  <si>
    <t>Dog Tags</t>
  </si>
  <si>
    <t>Cat Tags</t>
  </si>
  <si>
    <t>PAYROLL 2.3.19</t>
  </si>
  <si>
    <t>941 - JAN</t>
  </si>
  <si>
    <t>WT6 - JAN</t>
  </si>
  <si>
    <t>COLEMAN FLORAL</t>
  </si>
  <si>
    <t>FUNERAL FLOWERS: RAATZ &amp; MARTENS</t>
  </si>
  <si>
    <t>KEVIN SCHUTTE</t>
  </si>
  <si>
    <t>LOAN #208868-FEB</t>
  </si>
  <si>
    <t>VILLAGE OF POUND - FEBRUARY 2019</t>
  </si>
  <si>
    <r>
      <t>Ck.</t>
    </r>
    <r>
      <rPr>
        <b/>
        <sz val="9"/>
        <color indexed="10"/>
        <rFont val="Arial"/>
        <family val="2"/>
      </rPr>
      <t xml:space="preserve">#13861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#13887</t>
    </r>
  </si>
  <si>
    <t>ARBOR DAY FOUNDATION</t>
  </si>
  <si>
    <t>MEMBERSHIP 2019</t>
  </si>
  <si>
    <t>LOAN #9004-FEB</t>
  </si>
  <si>
    <t>SNOWBLOWER M/R</t>
  </si>
  <si>
    <t>PICK UP PART &amp; TOOL</t>
  </si>
  <si>
    <t>BLDG.RENT &amp; GRN.TRK RENT</t>
  </si>
  <si>
    <t>MARINETTE CTY CLERK</t>
  </si>
  <si>
    <t>DOG TAGS 2019 FEB. SETTLEMENT</t>
  </si>
  <si>
    <t>FD TRAINING: FARM RESCUE</t>
  </si>
  <si>
    <t>SCOTT AIR PACK REPAIR KIT</t>
  </si>
  <si>
    <t>VANDE CASTLE, S.C.</t>
  </si>
  <si>
    <t>SPECIAL MTG 1.17.19</t>
  </si>
  <si>
    <t>DEI GENESIS WS BILL INV#13896</t>
  </si>
  <si>
    <t>2018 CHISTMAS LIGHTS</t>
  </si>
  <si>
    <t>PAYROLL 2.10.19</t>
  </si>
  <si>
    <t>2018 TAX SETTLEMENT - FEB</t>
  </si>
  <si>
    <t>MARINETTE CTY. TREASURER</t>
  </si>
  <si>
    <t>PAYROLL 2.17.19</t>
  </si>
  <si>
    <t>FD HERO FIRE WIPES</t>
  </si>
  <si>
    <t>INSURANCE WORKS</t>
  </si>
  <si>
    <t>2019 INSURANCE: WC-ANNUAL / CPKG-QTRLY</t>
  </si>
  <si>
    <t>PAYROLL 2.24.19</t>
  </si>
  <si>
    <t>PAYROLL - FEB</t>
  </si>
  <si>
    <t>WALKER ST LOAN #212969 - PD IN FULL</t>
  </si>
  <si>
    <t>FEBRUARY</t>
  </si>
  <si>
    <t>2.1.19</t>
  </si>
  <si>
    <t>2.28.19</t>
  </si>
  <si>
    <t>Patricia Schutte, WCMC - Clerk/Treasurer               3.4.19</t>
  </si>
  <si>
    <t>T#19-20</t>
  </si>
  <si>
    <t>LRIP Walker St payment</t>
  </si>
  <si>
    <t>M.Gusick</t>
  </si>
  <si>
    <t>#2214</t>
  </si>
  <si>
    <t>To Ckg PNB #86:  Jan Tax Settlement</t>
  </si>
  <si>
    <t>3.4.19</t>
  </si>
  <si>
    <t>#2215</t>
  </si>
  <si>
    <t>Operator Lic</t>
  </si>
  <si>
    <t>#359-19</t>
  </si>
  <si>
    <t>Kaszinski</t>
  </si>
  <si>
    <t>M.Gusick-Lake</t>
  </si>
  <si>
    <t>Paid Recipts in Box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</si>
</sst>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6" fontId="9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RowColHeaders="0" tabSelected="1" view="pageLayout" workbookViewId="0" topLeftCell="A25">
      <selection activeCell="E39" sqref="E39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43524</v>
      </c>
    </row>
    <row r="2" ht="18">
      <c r="C2" s="52"/>
    </row>
    <row r="3" spans="1:8" ht="12.75">
      <c r="A3" s="1" t="s">
        <v>38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115</v>
      </c>
      <c r="E4" s="15">
        <v>9406.76</v>
      </c>
      <c r="G4" s="8"/>
      <c r="H4" s="9"/>
      <c r="I4" s="8"/>
    </row>
    <row r="5" spans="2:9" ht="12">
      <c r="B5" s="26" t="s">
        <v>2</v>
      </c>
      <c r="C5" s="18"/>
      <c r="D5" s="58"/>
      <c r="E5" s="15">
        <v>-181444.92</v>
      </c>
      <c r="G5" s="8"/>
      <c r="H5" s="9"/>
      <c r="I5" s="8"/>
    </row>
    <row r="6" spans="2:9" ht="12">
      <c r="B6" s="26" t="s">
        <v>75</v>
      </c>
      <c r="C6" s="26" t="s">
        <v>77</v>
      </c>
      <c r="D6" s="59"/>
      <c r="E6" s="79">
        <v>58228.66</v>
      </c>
      <c r="G6" s="8"/>
      <c r="H6" s="9"/>
      <c r="I6" s="8"/>
    </row>
    <row r="7" spans="2:9" ht="12">
      <c r="B7" s="26" t="s">
        <v>75</v>
      </c>
      <c r="C7" s="26" t="s">
        <v>76</v>
      </c>
      <c r="D7" s="58"/>
      <c r="E7" s="79">
        <v>65000</v>
      </c>
      <c r="G7" s="8"/>
      <c r="H7" s="9"/>
      <c r="I7" s="8"/>
    </row>
    <row r="8" spans="2:9" ht="12">
      <c r="B8" s="26" t="s">
        <v>62</v>
      </c>
      <c r="C8" s="26" t="s">
        <v>127</v>
      </c>
      <c r="D8" s="58"/>
      <c r="E8" s="79">
        <v>30</v>
      </c>
      <c r="G8" s="8"/>
      <c r="H8" s="9"/>
      <c r="I8" s="8"/>
    </row>
    <row r="9" spans="2:9" ht="12">
      <c r="B9" s="26" t="s">
        <v>61</v>
      </c>
      <c r="C9" s="26" t="s">
        <v>128</v>
      </c>
      <c r="D9" s="58"/>
      <c r="E9" s="79">
        <v>262.23</v>
      </c>
      <c r="G9" s="8"/>
      <c r="H9" s="9"/>
      <c r="I9" s="8"/>
    </row>
    <row r="10" spans="2:5" ht="12">
      <c r="B10" s="26" t="s">
        <v>125</v>
      </c>
      <c r="C10" s="91" t="s">
        <v>126</v>
      </c>
      <c r="D10" s="61"/>
      <c r="E10" s="79">
        <v>10</v>
      </c>
    </row>
    <row r="11" spans="2:5" ht="12">
      <c r="B11" s="26" t="s">
        <v>79</v>
      </c>
      <c r="C11" s="91" t="s">
        <v>124</v>
      </c>
      <c r="D11" s="61"/>
      <c r="E11" s="79">
        <v>3</v>
      </c>
    </row>
    <row r="12" spans="2:5" ht="12">
      <c r="B12" s="26" t="s">
        <v>80</v>
      </c>
      <c r="C12" s="95"/>
      <c r="D12" s="61"/>
      <c r="E12" s="79">
        <v>0</v>
      </c>
    </row>
    <row r="13" spans="2:5" ht="12">
      <c r="B13" s="27" t="s">
        <v>15</v>
      </c>
      <c r="C13" s="27"/>
      <c r="D13" s="59"/>
      <c r="E13" s="79">
        <v>150</v>
      </c>
    </row>
    <row r="14" spans="2:5" ht="12">
      <c r="B14" s="7" t="s">
        <v>3</v>
      </c>
      <c r="C14" s="27"/>
      <c r="D14" s="59"/>
      <c r="E14" s="79">
        <v>369</v>
      </c>
    </row>
    <row r="15" spans="3:8" ht="12.75">
      <c r="C15" s="13" t="s">
        <v>1</v>
      </c>
      <c r="D15" s="64" t="s">
        <v>116</v>
      </c>
      <c r="E15" s="6">
        <f>SUM(E4:E14)</f>
        <v>-47985.27</v>
      </c>
      <c r="G15" s="8"/>
      <c r="H15" s="9"/>
    </row>
    <row r="16" spans="3:8" ht="12.75">
      <c r="C16" s="13"/>
      <c r="D16" s="22"/>
      <c r="G16" s="8"/>
      <c r="H16" s="9"/>
    </row>
    <row r="17" spans="1:8" ht="12.75">
      <c r="A17" s="1" t="s">
        <v>39</v>
      </c>
      <c r="D17" s="60"/>
      <c r="E17" s="4"/>
      <c r="G17" s="8"/>
      <c r="H17" s="12"/>
    </row>
    <row r="18" spans="1:8" ht="12.75">
      <c r="A18" s="1"/>
      <c r="B18" s="5" t="s">
        <v>1</v>
      </c>
      <c r="C18" s="5"/>
      <c r="D18" s="58" t="s">
        <v>115</v>
      </c>
      <c r="E18" s="17">
        <v>60904.3</v>
      </c>
      <c r="G18" s="8"/>
      <c r="H18" s="12"/>
    </row>
    <row r="19" spans="1:8" ht="12.75">
      <c r="A19" s="1"/>
      <c r="B19" s="26" t="s">
        <v>51</v>
      </c>
      <c r="C19" s="26" t="s">
        <v>74</v>
      </c>
      <c r="D19" s="58"/>
      <c r="E19" s="17">
        <v>-65000</v>
      </c>
      <c r="G19" s="8"/>
      <c r="H19" s="12"/>
    </row>
    <row r="20" spans="1:8" ht="12.75">
      <c r="A20" s="1"/>
      <c r="B20" s="26" t="s">
        <v>63</v>
      </c>
      <c r="C20" s="26" t="s">
        <v>118</v>
      </c>
      <c r="D20" s="58"/>
      <c r="E20" s="17">
        <v>17061.75</v>
      </c>
      <c r="G20" s="8"/>
      <c r="H20" s="12"/>
    </row>
    <row r="21" spans="1:8" ht="12.75">
      <c r="A21" s="1"/>
      <c r="B21" s="26" t="s">
        <v>78</v>
      </c>
      <c r="C21" s="27" t="s">
        <v>119</v>
      </c>
      <c r="D21" s="59"/>
      <c r="E21" s="16">
        <v>33877.39</v>
      </c>
      <c r="G21" s="8"/>
      <c r="H21" s="12"/>
    </row>
    <row r="22" spans="2:5" ht="12">
      <c r="B22" s="26" t="s">
        <v>61</v>
      </c>
      <c r="C22" s="50" t="s">
        <v>120</v>
      </c>
      <c r="D22" s="59"/>
      <c r="E22" s="16">
        <v>125.06</v>
      </c>
    </row>
    <row r="23" spans="2:5" ht="12">
      <c r="B23" s="26" t="s">
        <v>79</v>
      </c>
      <c r="C23" s="97" t="s">
        <v>121</v>
      </c>
      <c r="D23" s="59"/>
      <c r="E23" s="16">
        <v>8</v>
      </c>
    </row>
    <row r="24" spans="2:5" ht="12">
      <c r="B24" s="26"/>
      <c r="C24" s="50"/>
      <c r="D24" s="59"/>
      <c r="E24" s="16">
        <v>39.43</v>
      </c>
    </row>
    <row r="25" spans="3:5" ht="12.75">
      <c r="C25" s="13" t="s">
        <v>1</v>
      </c>
      <c r="D25" s="63" t="s">
        <v>116</v>
      </c>
      <c r="E25" s="44">
        <f>SUM(E18:E24)</f>
        <v>47015.93</v>
      </c>
    </row>
    <row r="26" ht="12">
      <c r="D26" s="22"/>
    </row>
    <row r="27" spans="1:4" ht="12.75">
      <c r="A27" s="1" t="s">
        <v>52</v>
      </c>
      <c r="D27" s="22"/>
    </row>
    <row r="28" spans="2:5" ht="12">
      <c r="B28" s="26" t="s">
        <v>1</v>
      </c>
      <c r="C28" s="5"/>
      <c r="D28" s="58" t="s">
        <v>115</v>
      </c>
      <c r="E28" s="17">
        <v>113412.83</v>
      </c>
    </row>
    <row r="29" spans="2:5" ht="12">
      <c r="B29" s="26" t="s">
        <v>51</v>
      </c>
      <c r="C29" s="26" t="s">
        <v>122</v>
      </c>
      <c r="D29" s="61"/>
      <c r="E29" s="17">
        <v>-27393.77</v>
      </c>
    </row>
    <row r="30" spans="2:5" ht="12">
      <c r="B30" s="27" t="s">
        <v>4</v>
      </c>
      <c r="C30" s="27"/>
      <c r="D30" s="62"/>
      <c r="E30" s="56">
        <v>202.36</v>
      </c>
    </row>
    <row r="31" spans="3:5" ht="12.75">
      <c r="C31" s="13" t="s">
        <v>1</v>
      </c>
      <c r="D31" s="63" t="s">
        <v>116</v>
      </c>
      <c r="E31" s="44">
        <f>SUM(E28:E30)</f>
        <v>86221.42</v>
      </c>
    </row>
    <row r="33" spans="1:4" ht="12.75">
      <c r="A33" s="1" t="s">
        <v>0</v>
      </c>
      <c r="D33" s="22"/>
    </row>
    <row r="34" spans="2:5" ht="12">
      <c r="B34" s="26" t="s">
        <v>16</v>
      </c>
      <c r="C34" s="5"/>
      <c r="D34" s="58" t="s">
        <v>115</v>
      </c>
      <c r="E34" s="17">
        <v>500</v>
      </c>
    </row>
    <row r="35" spans="2:5" ht="12">
      <c r="B35" s="26" t="s">
        <v>129</v>
      </c>
      <c r="C35" s="26"/>
      <c r="D35" s="61"/>
      <c r="E35" s="17">
        <v>-310.88</v>
      </c>
    </row>
    <row r="36" spans="3:5" ht="12.75">
      <c r="C36" s="13" t="s">
        <v>67</v>
      </c>
      <c r="D36" s="63" t="s">
        <v>116</v>
      </c>
      <c r="E36" s="44">
        <f>SUM(E34:E35)</f>
        <v>189.12</v>
      </c>
    </row>
    <row r="38" spans="3:5" ht="13.5" thickBot="1">
      <c r="C38" s="92" t="s">
        <v>46</v>
      </c>
      <c r="D38" s="22"/>
      <c r="E38" s="19">
        <f>SUM(E15+E25+E31+E36)</f>
        <v>85441.2</v>
      </c>
    </row>
    <row r="39" spans="3:5" ht="13.5" thickTop="1">
      <c r="C39" s="92"/>
      <c r="D39" s="22"/>
      <c r="E39" s="94"/>
    </row>
    <row r="40" ht="12.75">
      <c r="A40" s="1" t="s">
        <v>43</v>
      </c>
    </row>
    <row r="41" spans="1:5" ht="12">
      <c r="A41" s="25" t="s">
        <v>44</v>
      </c>
      <c r="B41" s="24" t="s">
        <v>45</v>
      </c>
      <c r="C41" s="25" t="s">
        <v>59</v>
      </c>
      <c r="D41" s="89" t="s">
        <v>60</v>
      </c>
      <c r="E41" s="88">
        <v>3045.26</v>
      </c>
    </row>
    <row r="42" spans="3:5" ht="12.75">
      <c r="C42" s="81"/>
      <c r="D42" s="90"/>
      <c r="E42" s="2">
        <f>SUM(E41:E41)</f>
        <v>3045.26</v>
      </c>
    </row>
    <row r="44" ht="12.75">
      <c r="A44" s="1" t="s">
        <v>34</v>
      </c>
    </row>
    <row r="45" spans="1:5" ht="12">
      <c r="A45" s="25" t="s">
        <v>12</v>
      </c>
      <c r="B45" s="24" t="s">
        <v>11</v>
      </c>
      <c r="C45" s="25" t="s">
        <v>48</v>
      </c>
      <c r="D45" s="48" t="s">
        <v>47</v>
      </c>
      <c r="E45" s="4">
        <v>-295935.49</v>
      </c>
    </row>
    <row r="46" spans="1:5" ht="12.75" thickBot="1">
      <c r="A46" s="25" t="s">
        <v>37</v>
      </c>
      <c r="B46" s="24" t="s">
        <v>42</v>
      </c>
      <c r="C46" s="25" t="s">
        <v>55</v>
      </c>
      <c r="D46" s="49" t="s">
        <v>56</v>
      </c>
      <c r="E46" s="23">
        <v>-181558.18</v>
      </c>
    </row>
    <row r="47" spans="3:5" ht="12.75">
      <c r="C47" s="81"/>
      <c r="E47" s="2">
        <f>SUM(E45:E46)</f>
        <v>-477493.67</v>
      </c>
    </row>
    <row r="51" spans="2:3" ht="12.75">
      <c r="B51" s="1"/>
      <c r="C51" s="1"/>
    </row>
    <row r="52" spans="1:2" ht="12.75">
      <c r="A52" s="24" t="s">
        <v>117</v>
      </c>
      <c r="B52" s="1"/>
    </row>
    <row r="54" ht="12.75">
      <c r="A54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9">
      <selection activeCell="C35" sqref="C35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88</v>
      </c>
    </row>
    <row r="2" ht="33.75" customHeight="1">
      <c r="D2" s="14"/>
    </row>
    <row r="3" spans="1:4" ht="12.75">
      <c r="A3" s="67" t="s">
        <v>13</v>
      </c>
      <c r="B3" s="66" t="s">
        <v>89</v>
      </c>
      <c r="C3" s="28"/>
      <c r="D3" s="29" t="s">
        <v>8</v>
      </c>
    </row>
    <row r="4" spans="1:4" ht="12.75">
      <c r="A4" s="80" t="s">
        <v>10</v>
      </c>
      <c r="B4" s="31" t="s">
        <v>81</v>
      </c>
      <c r="C4" s="39">
        <v>1423.63</v>
      </c>
      <c r="D4" s="40">
        <v>13861</v>
      </c>
    </row>
    <row r="5" spans="1:4" ht="12.75">
      <c r="A5" s="80" t="s">
        <v>90</v>
      </c>
      <c r="B5" s="31" t="s">
        <v>91</v>
      </c>
      <c r="C5" s="39">
        <v>15</v>
      </c>
      <c r="D5" s="40">
        <v>13862</v>
      </c>
    </row>
    <row r="6" spans="1:4" ht="12">
      <c r="A6" s="82" t="s">
        <v>49</v>
      </c>
      <c r="B6" s="31" t="s">
        <v>92</v>
      </c>
      <c r="C6" s="39">
        <v>3375.73</v>
      </c>
      <c r="D6" s="40">
        <v>13863</v>
      </c>
    </row>
    <row r="7" spans="1:4" ht="12">
      <c r="A7" s="84" t="s">
        <v>66</v>
      </c>
      <c r="B7" s="31" t="s">
        <v>93</v>
      </c>
      <c r="C7" s="39">
        <v>55</v>
      </c>
      <c r="D7" s="40">
        <v>13864</v>
      </c>
    </row>
    <row r="8" spans="1:4" ht="12">
      <c r="A8" s="82" t="s">
        <v>84</v>
      </c>
      <c r="B8" s="31" t="s">
        <v>85</v>
      </c>
      <c r="C8" s="83">
        <v>131.88</v>
      </c>
      <c r="D8" s="40">
        <v>13865</v>
      </c>
    </row>
    <row r="9" spans="1:4" ht="12">
      <c r="A9" s="82" t="s">
        <v>68</v>
      </c>
      <c r="B9" s="31" t="s">
        <v>94</v>
      </c>
      <c r="C9" s="83">
        <v>41.97</v>
      </c>
      <c r="D9" s="40">
        <v>13866</v>
      </c>
    </row>
    <row r="10" spans="1:4" ht="12">
      <c r="A10" s="30" t="s">
        <v>86</v>
      </c>
      <c r="B10" s="31" t="s">
        <v>95</v>
      </c>
      <c r="C10" s="32">
        <v>550</v>
      </c>
      <c r="D10" s="33">
        <v>13867</v>
      </c>
    </row>
    <row r="11" spans="1:4" ht="12">
      <c r="A11" s="30" t="s">
        <v>18</v>
      </c>
      <c r="B11" s="31" t="s">
        <v>24</v>
      </c>
      <c r="C11" s="32">
        <v>328.32</v>
      </c>
      <c r="D11" s="33">
        <v>13868</v>
      </c>
    </row>
    <row r="12" spans="1:4" ht="12">
      <c r="A12" s="30" t="s">
        <v>96</v>
      </c>
      <c r="B12" s="31" t="s">
        <v>97</v>
      </c>
      <c r="C12" s="32">
        <v>58.5</v>
      </c>
      <c r="D12" s="33">
        <v>13869</v>
      </c>
    </row>
    <row r="13" spans="1:4" ht="12">
      <c r="A13" s="30" t="s">
        <v>72</v>
      </c>
      <c r="B13" s="31" t="s">
        <v>98</v>
      </c>
      <c r="C13" s="32">
        <v>700</v>
      </c>
      <c r="D13" s="33">
        <v>13870</v>
      </c>
    </row>
    <row r="14" spans="1:4" ht="12">
      <c r="A14" s="30" t="s">
        <v>69</v>
      </c>
      <c r="B14" s="31" t="s">
        <v>99</v>
      </c>
      <c r="C14" s="32">
        <v>279.18</v>
      </c>
      <c r="D14" s="33">
        <v>13871</v>
      </c>
    </row>
    <row r="15" spans="1:4" ht="12">
      <c r="A15" s="30" t="s">
        <v>41</v>
      </c>
      <c r="B15" s="31" t="s">
        <v>87</v>
      </c>
      <c r="C15" s="34">
        <v>5547.5</v>
      </c>
      <c r="D15" s="33">
        <v>13872</v>
      </c>
    </row>
    <row r="16" spans="1:4" ht="12">
      <c r="A16" s="35" t="s">
        <v>100</v>
      </c>
      <c r="B16" s="31" t="s">
        <v>101</v>
      </c>
      <c r="C16" s="36">
        <v>558</v>
      </c>
      <c r="D16" s="33">
        <v>13873</v>
      </c>
    </row>
    <row r="17" spans="1:4" ht="12">
      <c r="A17" s="35" t="s">
        <v>70</v>
      </c>
      <c r="B17" s="31" t="s">
        <v>102</v>
      </c>
      <c r="C17" s="36">
        <v>182.75</v>
      </c>
      <c r="D17" s="33">
        <v>13874</v>
      </c>
    </row>
    <row r="18" spans="1:4" ht="12">
      <c r="A18" s="35" t="s">
        <v>65</v>
      </c>
      <c r="B18" s="31" t="s">
        <v>103</v>
      </c>
      <c r="C18" s="36">
        <v>110.8</v>
      </c>
      <c r="D18" s="33">
        <v>13875</v>
      </c>
    </row>
    <row r="19" spans="1:4" ht="12">
      <c r="A19" s="35" t="s">
        <v>10</v>
      </c>
      <c r="B19" s="31" t="s">
        <v>104</v>
      </c>
      <c r="C19" s="36">
        <v>712.45</v>
      </c>
      <c r="D19" s="33">
        <v>13876</v>
      </c>
    </row>
    <row r="20" spans="1:4" ht="12">
      <c r="A20" s="35" t="s">
        <v>40</v>
      </c>
      <c r="B20" s="31" t="s">
        <v>83</v>
      </c>
      <c r="C20" s="36">
        <v>341.01</v>
      </c>
      <c r="D20" s="33" t="s">
        <v>54</v>
      </c>
    </row>
    <row r="21" spans="1:4" ht="12">
      <c r="A21" s="35" t="s">
        <v>71</v>
      </c>
      <c r="B21" s="31" t="s">
        <v>105</v>
      </c>
      <c r="C21" s="36">
        <v>35238.52</v>
      </c>
      <c r="D21" s="33">
        <v>13877</v>
      </c>
    </row>
    <row r="22" spans="1:4" ht="12">
      <c r="A22" s="35" t="s">
        <v>106</v>
      </c>
      <c r="B22" s="31" t="s">
        <v>105</v>
      </c>
      <c r="C22" s="36">
        <v>16269.29</v>
      </c>
      <c r="D22" s="33">
        <v>13878</v>
      </c>
    </row>
    <row r="23" spans="1:4" ht="12">
      <c r="A23" s="35" t="s">
        <v>72</v>
      </c>
      <c r="B23" s="31" t="s">
        <v>105</v>
      </c>
      <c r="C23" s="36">
        <v>3019.8</v>
      </c>
      <c r="D23" s="33">
        <v>13879</v>
      </c>
    </row>
    <row r="24" spans="1:4" ht="12">
      <c r="A24" s="35" t="s">
        <v>17</v>
      </c>
      <c r="B24" s="31" t="s">
        <v>82</v>
      </c>
      <c r="C24" s="36">
        <v>1707.32</v>
      </c>
      <c r="D24" s="33" t="s">
        <v>54</v>
      </c>
    </row>
    <row r="25" spans="1:4" ht="12">
      <c r="A25" s="35" t="s">
        <v>21</v>
      </c>
      <c r="B25" s="31" t="s">
        <v>24</v>
      </c>
      <c r="C25" s="36">
        <v>35.36</v>
      </c>
      <c r="D25" s="33" t="s">
        <v>54</v>
      </c>
    </row>
    <row r="26" spans="1:4" ht="12">
      <c r="A26" s="35" t="s">
        <v>64</v>
      </c>
      <c r="B26" s="31" t="s">
        <v>24</v>
      </c>
      <c r="C26" s="36">
        <v>913.21</v>
      </c>
      <c r="D26" s="33" t="s">
        <v>54</v>
      </c>
    </row>
    <row r="27" spans="1:4" ht="12">
      <c r="A27" s="35" t="s">
        <v>10</v>
      </c>
      <c r="B27" s="31" t="s">
        <v>107</v>
      </c>
      <c r="C27" s="36">
        <v>751.69</v>
      </c>
      <c r="D27" s="33">
        <v>13880</v>
      </c>
    </row>
    <row r="28" spans="1:4" ht="12">
      <c r="A28" s="35" t="s">
        <v>53</v>
      </c>
      <c r="B28" s="31" t="s">
        <v>24</v>
      </c>
      <c r="C28" s="36">
        <v>185.92</v>
      </c>
      <c r="D28" s="33">
        <v>13881</v>
      </c>
    </row>
    <row r="29" spans="1:4" ht="12">
      <c r="A29" s="35" t="s">
        <v>50</v>
      </c>
      <c r="B29" s="31" t="s">
        <v>24</v>
      </c>
      <c r="C29" s="36">
        <v>605.22</v>
      </c>
      <c r="D29" s="33">
        <v>13882</v>
      </c>
    </row>
    <row r="30" spans="1:4" ht="12">
      <c r="A30" s="35" t="s">
        <v>73</v>
      </c>
      <c r="B30" s="31" t="s">
        <v>108</v>
      </c>
      <c r="C30" s="36">
        <v>345.9</v>
      </c>
      <c r="D30" s="33">
        <v>13883</v>
      </c>
    </row>
    <row r="31" spans="1:4" ht="12">
      <c r="A31" s="35" t="s">
        <v>109</v>
      </c>
      <c r="B31" s="96" t="s">
        <v>110</v>
      </c>
      <c r="C31" s="36">
        <v>7251</v>
      </c>
      <c r="D31" s="33">
        <v>13884</v>
      </c>
    </row>
    <row r="32" spans="1:4" ht="12">
      <c r="A32" s="35" t="s">
        <v>10</v>
      </c>
      <c r="B32" s="31" t="s">
        <v>111</v>
      </c>
      <c r="C32" s="36">
        <v>511.28</v>
      </c>
      <c r="D32" s="33">
        <v>13885</v>
      </c>
    </row>
    <row r="33" spans="1:4" ht="12">
      <c r="A33" s="35" t="s">
        <v>58</v>
      </c>
      <c r="B33" s="31" t="s">
        <v>112</v>
      </c>
      <c r="C33" s="36">
        <v>1970.03</v>
      </c>
      <c r="D33" s="33">
        <v>13886</v>
      </c>
    </row>
    <row r="34" spans="1:4" ht="12">
      <c r="A34" s="35" t="s">
        <v>41</v>
      </c>
      <c r="B34" s="31" t="s">
        <v>113</v>
      </c>
      <c r="C34" s="36">
        <v>98228.66</v>
      </c>
      <c r="D34" s="33">
        <v>13887</v>
      </c>
    </row>
    <row r="35" spans="2:3" ht="12.75">
      <c r="B35" s="65" t="s">
        <v>114</v>
      </c>
      <c r="C35" s="44">
        <f>SUM(C4:C34)</f>
        <v>181444.92</v>
      </c>
    </row>
    <row r="41" spans="1:4" ht="12">
      <c r="A41" s="37" t="s">
        <v>9</v>
      </c>
      <c r="B41" s="38"/>
      <c r="C41" s="45"/>
      <c r="D41" s="57" t="s">
        <v>123</v>
      </c>
    </row>
    <row r="46" spans="1:4" ht="12">
      <c r="A46" s="37" t="s">
        <v>9</v>
      </c>
      <c r="B46" s="38"/>
      <c r="C46" s="45"/>
      <c r="D46" s="57" t="s">
        <v>123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13">
      <selection activeCell="B28" sqref="B2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13</v>
      </c>
    </row>
    <row r="5" spans="2:7" ht="12.75">
      <c r="B5" s="20" t="s">
        <v>5</v>
      </c>
      <c r="D5" s="25" t="s">
        <v>19</v>
      </c>
      <c r="E5" s="51"/>
      <c r="F5" s="25" t="s">
        <v>20</v>
      </c>
      <c r="G5" s="51"/>
    </row>
    <row r="6" spans="1:11" ht="12.75">
      <c r="A6" s="3"/>
      <c r="B6" s="54"/>
      <c r="C6" s="55"/>
      <c r="D6" s="21" t="s">
        <v>35</v>
      </c>
      <c r="E6" s="1"/>
      <c r="F6" s="21" t="s">
        <v>36</v>
      </c>
      <c r="G6" s="1"/>
      <c r="K6" s="3"/>
    </row>
    <row r="7" spans="1:12" ht="15">
      <c r="A7" s="77"/>
      <c r="B7" s="69" t="s">
        <v>24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22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23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25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26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27</v>
      </c>
      <c r="C12" s="68"/>
      <c r="D12" s="85">
        <v>30.31</v>
      </c>
      <c r="E12" s="71"/>
      <c r="F12" s="85">
        <v>70.71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28</v>
      </c>
      <c r="C13" s="68"/>
      <c r="D13" s="85">
        <v>16.36</v>
      </c>
      <c r="E13" s="71"/>
      <c r="F13" s="85">
        <v>74.77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29</v>
      </c>
      <c r="C14" s="68"/>
      <c r="D14" s="85">
        <v>7.81</v>
      </c>
      <c r="E14" s="71"/>
      <c r="F14" s="85">
        <v>5.18</v>
      </c>
      <c r="G14" s="71"/>
      <c r="I14" s="71"/>
      <c r="J14" s="71"/>
      <c r="K14" s="68"/>
      <c r="L14" s="68"/>
    </row>
    <row r="15" spans="1:12" ht="15">
      <c r="A15" s="77"/>
      <c r="B15" s="69" t="s">
        <v>30</v>
      </c>
      <c r="C15" s="68"/>
      <c r="D15" s="85">
        <v>7.54</v>
      </c>
      <c r="E15" s="71"/>
      <c r="F15" s="93" t="s">
        <v>57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31</v>
      </c>
      <c r="C16" s="68"/>
      <c r="D16" s="85">
        <v>4.56</v>
      </c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32</v>
      </c>
      <c r="C17" s="68"/>
      <c r="D17" s="85">
        <v>3.18</v>
      </c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33</v>
      </c>
      <c r="C18" s="68"/>
      <c r="D18" s="72">
        <v>13.19</v>
      </c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852.9199999999997</v>
      </c>
      <c r="E19" s="70"/>
      <c r="F19" s="75">
        <f>SUM(F7:F18)</f>
        <v>825.5499999999998</v>
      </c>
      <c r="G19" s="70"/>
      <c r="H19" s="76">
        <f>SUM(D19:F19)</f>
        <v>1678.4699999999996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14</v>
      </c>
      <c r="B27" s="46">
        <v>43472</v>
      </c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2019-03-04T17:23:53Z</cp:lastPrinted>
  <dcterms:created xsi:type="dcterms:W3CDTF">1999-12-07T00:30:12Z</dcterms:created>
  <dcterms:modified xsi:type="dcterms:W3CDTF">2019-03-04T17:25:28Z</dcterms:modified>
  <cp:category/>
  <cp:version/>
  <cp:contentType/>
  <cp:contentStatus/>
</cp:coreProperties>
</file>