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<sst xmlns="http://schemas.openxmlformats.org/spreadsheetml/2006/main" count="220" uniqueCount="161">
  <si>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</si>
  <si>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</si>
  <si>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</si>
  <si>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</si>
  <si>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</si>
  <si>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</si>
  <si>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</si>
  <si>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</si>
  <si>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</si>
  <si>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</si>
  <si>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</si>
  <si>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</si>
  <si>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</si>
  <si>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</si>
  <si>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</si>
  <si>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</si>
  <si>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</si>
  <si>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</si>
  <si>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</si>
  <si>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</si>
  <si>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</si>
  <si>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</si>
  <si>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</si>
  <si>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Due date 2-15-2018</t>
  </si>
  <si>
    <t>SCHUTTE, PATRICIA</t>
  </si>
  <si>
    <t>EFTPS</t>
  </si>
  <si>
    <t>MAR-OCO LANDFILL</t>
  </si>
  <si>
    <t>Int. 2.58%</t>
  </si>
  <si>
    <t>Int. 3.5%</t>
  </si>
  <si>
    <t>WRS</t>
  </si>
  <si>
    <t>GEN. ACC</t>
  </si>
  <si>
    <t>WS ACC</t>
  </si>
  <si>
    <t>AFLAC</t>
  </si>
  <si>
    <t>Cat &amp; Dog Tags</t>
  </si>
  <si>
    <t>FEB</t>
  </si>
  <si>
    <t>R &amp; R ASSESSING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</si>
  <si>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</si>
  <si>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</si>
  <si>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</si>
  <si>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</si>
  <si>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</si>
  <si>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</si>
  <si>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</si>
  <si>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</si>
  <si>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</si>
  <si>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</si>
  <si>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</si>
  <si>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</si>
  <si>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SERVICE CHARGE</t>
  </si>
  <si>
    <t>AW</t>
  </si>
  <si>
    <t>Due date 4-14-2017</t>
  </si>
  <si>
    <t>Bank Service Chg.</t>
  </si>
  <si>
    <t>M.M.#16</t>
  </si>
  <si>
    <t>M.M.#24</t>
  </si>
  <si>
    <t>M.M.#83</t>
  </si>
  <si>
    <t>M.M.#94</t>
  </si>
  <si>
    <t>(SNBT)</t>
  </si>
  <si>
    <t>WS-BAN     Loan #646631</t>
  </si>
  <si>
    <t>CELLCOM</t>
  </si>
  <si>
    <t>RIISER ENERGY</t>
  </si>
  <si>
    <t>GENERAL ACCOUNT - CKG (PNB86)</t>
  </si>
  <si>
    <t>MONEY MARKET (PNB83)</t>
  </si>
  <si>
    <t>GENERAL ACCOUNT - CKG (AB12)</t>
  </si>
  <si>
    <t>MONEY MARKET (AB16)</t>
  </si>
  <si>
    <t>Transfer to Ckg #AB12</t>
  </si>
  <si>
    <t>Transfer from MM #AB16</t>
  </si>
  <si>
    <t>Transfer from MM #PNB83</t>
  </si>
  <si>
    <t>Transfer to Ckg #PNB86</t>
  </si>
  <si>
    <t>ASSOC. BANK ~ Payments</t>
  </si>
  <si>
    <t xml:space="preserve">PNB </t>
  </si>
  <si>
    <t>KEEMO INC</t>
  </si>
  <si>
    <t>SNBT</t>
  </si>
  <si>
    <t>Garbage Tags</t>
  </si>
  <si>
    <t>Ace Hardware Deposit</t>
  </si>
  <si>
    <t>VOID</t>
  </si>
  <si>
    <t>Bldg.Permits</t>
  </si>
  <si>
    <t>VOP WS</t>
  </si>
  <si>
    <t>PESHTIGO TIMES</t>
  </si>
  <si>
    <t>DIRECT AG LLC</t>
  </si>
  <si>
    <t>TIPPING FEES-MAY</t>
  </si>
  <si>
    <t>PATZ, HUNTER</t>
  </si>
  <si>
    <t>FD CELL PHONE-MAY</t>
  </si>
  <si>
    <t>Operator Licenses</t>
  </si>
  <si>
    <t>Patricia Schutte, WCMC - Clerk/Treasurer                7.5.16</t>
  </si>
  <si>
    <t>6.1.16</t>
  </si>
  <si>
    <t>6.30.16</t>
  </si>
  <si>
    <t>Automatic Funds Transfers to Ckg #PNB86 w/Transfer Fees</t>
  </si>
  <si>
    <t>JUNE</t>
  </si>
  <si>
    <t>BILLS PAID - JUNE 2016</t>
  </si>
  <si>
    <t>7.5.16</t>
  </si>
  <si>
    <t>VILLAGE OF POUND - JUNE 2016</t>
  </si>
  <si>
    <r>
      <t>Ck.</t>
    </r>
    <r>
      <rPr>
        <b/>
        <sz val="9"/>
        <color indexed="10"/>
        <rFont val="Arial"/>
        <family val="2"/>
      </rPr>
      <t xml:space="preserve">#12697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#12736</t>
    </r>
  </si>
  <si>
    <t>PAYROLL 5.29.16</t>
  </si>
  <si>
    <t>PAYROLL 5.28.16</t>
  </si>
  <si>
    <t>CC PD IN FULL</t>
  </si>
  <si>
    <t>ONLINE</t>
  </si>
  <si>
    <t>PNB-CC</t>
  </si>
  <si>
    <t>PAYROLL 5.5.16</t>
  </si>
  <si>
    <t>PAYROLL 6.5.16</t>
  </si>
  <si>
    <t>KRIS PLATT</t>
  </si>
  <si>
    <t>2016 FD PICNIC FIREWORKS</t>
  </si>
  <si>
    <t>LOAN #646631-JUN</t>
  </si>
  <si>
    <t>BEAVER MACHINE</t>
  </si>
  <si>
    <t>MOWER: HYTRAN OIL</t>
  </si>
  <si>
    <t>COLEMAN PARTS LLC</t>
  </si>
  <si>
    <t>FD-OIL / SHOP-TOOLS</t>
  </si>
  <si>
    <t>TRIAD TURF</t>
  </si>
  <si>
    <t xml:space="preserve">GENDRON'S </t>
  </si>
  <si>
    <t>LEAVE BLOWER &amp; WEED EATER REPAIR</t>
  </si>
  <si>
    <t>ENGINEER: KENYON-MAPLE-141BP</t>
  </si>
  <si>
    <t>KELSEY COATINGS INC</t>
  </si>
  <si>
    <t>MEK PAINT THINNER</t>
  </si>
  <si>
    <t>MARINETTE CONCRETE</t>
  </si>
  <si>
    <t>PARK BBQ GRILL: FIREBRICK &amp; ROD</t>
  </si>
  <si>
    <t>MEL GROSS</t>
  </si>
  <si>
    <t>FD REIMBURSEMENT</t>
  </si>
  <si>
    <t>PACKERLAND</t>
  </si>
  <si>
    <t>PHONE/DSL-JUN</t>
  </si>
  <si>
    <t>PUBLICATIONS-MAY</t>
  </si>
  <si>
    <t>QUILL CORP</t>
  </si>
  <si>
    <t>OFFICE SUPPLIES</t>
  </si>
  <si>
    <t>MAY2</t>
  </si>
  <si>
    <t>LOAN #646631-JUL</t>
  </si>
  <si>
    <t>STANG SALES</t>
  </si>
  <si>
    <t>DOT INSPECTIONS &amp; REPAIRS</t>
  </si>
  <si>
    <t>THE BOOT RANCH</t>
  </si>
  <si>
    <t>FD-BOOTS FOR ASHLEY</t>
  </si>
  <si>
    <t>ACE HARWARE</t>
  </si>
  <si>
    <t>JAY MARTENS</t>
  </si>
  <si>
    <t>JOHN HOMONTOWSKI</t>
  </si>
  <si>
    <t>BOR 2016</t>
  </si>
  <si>
    <t>PATRICIA SCHUTTE</t>
  </si>
  <si>
    <t>MARY MEYER</t>
  </si>
  <si>
    <t>KEVIN SCHUTTE</t>
  </si>
  <si>
    <t>BOR 2016-SAT IN FOR JAY</t>
  </si>
  <si>
    <t>941-MAY</t>
  </si>
  <si>
    <t>WT-6</t>
  </si>
  <si>
    <t>TROY DEMENY</t>
  </si>
  <si>
    <t>PAVILION SEC. DEP. REFUND</t>
  </si>
  <si>
    <t>PAYROLL 6.12.16</t>
  </si>
  <si>
    <t>MARTENS, GERALD</t>
  </si>
  <si>
    <t>PAYROLL 2Q/2016</t>
  </si>
  <si>
    <t>PAYROLL 6.19.16</t>
  </si>
  <si>
    <t>COLEMAN HEATING</t>
  </si>
  <si>
    <t>FD: HEATER REPLACEMENT</t>
  </si>
  <si>
    <t>MILLER PRODUCTS</t>
  </si>
  <si>
    <t>MAPLE ST: GEOGRID TRIAX</t>
  </si>
  <si>
    <t>PAYROLL 6.26.16</t>
  </si>
  <si>
    <t>ZABLOCKI, JAYCE</t>
  </si>
  <si>
    <t>Lake #2222-2223</t>
  </si>
  <si>
    <t xml:space="preserve">Donations: </t>
  </si>
  <si>
    <t>P.Schutte #315/McDonald #319/K.Schutte #320</t>
  </si>
  <si>
    <t>R-Store $539.00</t>
  </si>
  <si>
    <t>Alcohol License Invoices:</t>
  </si>
  <si>
    <t>Fireworks-Olsen Transport / Playground equip-Wm.Prue</t>
  </si>
  <si>
    <t xml:space="preserve">Street Project Invoices: </t>
  </si>
  <si>
    <t>King-Mahers-Zeitler</t>
  </si>
  <si>
    <t>WI.DNR-FFP</t>
  </si>
  <si>
    <t>FD Dues 2015</t>
  </si>
  <si>
    <t>Loan #646631-Jun  Ck#4359</t>
  </si>
  <si>
    <t>Cottage-PaPa Bears-R-Store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</si>
</sst>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10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13" fillId="0" borderId="19" xfId="44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4" fontId="10" fillId="0" borderId="19" xfId="44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17" xfId="0" applyNumberFormat="1" applyFont="1" applyBorder="1" applyAlignment="1">
      <alignment vertical="center"/>
    </xf>
    <xf numFmtId="44" fontId="10" fillId="0" borderId="17" xfId="44" applyFont="1" applyBorder="1" applyAlignment="1">
      <alignment/>
    </xf>
    <xf numFmtId="0" fontId="56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6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0" xfId="44" applyFont="1" applyBorder="1" applyAlignment="1">
      <alignment/>
    </xf>
    <xf numFmtId="44" fontId="0" fillId="0" borderId="13" xfId="44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0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20" xfId="0" applyNumberFormat="1" applyFont="1" applyFill="1" applyBorder="1" applyAlignment="1">
      <alignment horizontal="center"/>
    </xf>
    <xf numFmtId="44" fontId="0" fillId="0" borderId="21" xfId="44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44" fontId="18" fillId="0" borderId="16" xfId="44" applyFont="1" applyBorder="1" applyAlignment="1">
      <alignment/>
    </xf>
    <xf numFmtId="0" fontId="19" fillId="0" borderId="0" xfId="0" applyFont="1" applyAlignment="1">
      <alignment horizontal="right"/>
    </xf>
    <xf numFmtId="44" fontId="19" fillId="0" borderId="0" xfId="0" applyNumberFormat="1" applyFont="1" applyBorder="1" applyAlignment="1">
      <alignment/>
    </xf>
    <xf numFmtId="44" fontId="19" fillId="0" borderId="0" xfId="44" applyFont="1" applyAlignment="1">
      <alignment/>
    </xf>
    <xf numFmtId="44" fontId="19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RowColHeaders="0" tabSelected="1" view="pageLayout" workbookViewId="0" topLeftCell="A16">
      <selection activeCell="E18" sqref="E1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68">
        <v>42551</v>
      </c>
    </row>
    <row r="2" ht="18">
      <c r="C2" s="67"/>
    </row>
    <row r="3" spans="1:8" ht="12.75">
      <c r="A3" s="2" t="s">
        <v>60</v>
      </c>
      <c r="B3" s="2"/>
      <c r="C3" s="29"/>
      <c r="G3" s="12"/>
      <c r="H3" s="13"/>
    </row>
    <row r="4" spans="2:9" ht="12">
      <c r="B4" s="6" t="s">
        <v>1</v>
      </c>
      <c r="C4" s="23"/>
      <c r="D4" s="76" t="s">
        <v>84</v>
      </c>
      <c r="E4" s="19">
        <v>1651.65</v>
      </c>
      <c r="G4" s="10"/>
      <c r="H4" s="11"/>
      <c r="I4" s="10"/>
    </row>
    <row r="5" spans="2:9" ht="12">
      <c r="B5" s="9" t="s">
        <v>2</v>
      </c>
      <c r="C5" s="9"/>
      <c r="D5" s="77"/>
      <c r="E5" s="20">
        <v>-39793.35</v>
      </c>
      <c r="G5" s="10"/>
      <c r="H5" s="11"/>
      <c r="I5" s="10"/>
    </row>
    <row r="6" spans="2:9" ht="12">
      <c r="B6" s="33" t="s">
        <v>66</v>
      </c>
      <c r="C6" s="33"/>
      <c r="D6" s="77"/>
      <c r="E6" s="20">
        <v>23256.28</v>
      </c>
      <c r="G6" s="10"/>
      <c r="H6" s="11"/>
      <c r="I6" s="10"/>
    </row>
    <row r="7" spans="2:9" ht="12">
      <c r="B7" s="33" t="s">
        <v>76</v>
      </c>
      <c r="C7" s="33" t="s">
        <v>159</v>
      </c>
      <c r="D7" s="82"/>
      <c r="E7" s="20">
        <v>5600</v>
      </c>
      <c r="G7" s="10"/>
      <c r="H7" s="11"/>
      <c r="I7" s="10"/>
    </row>
    <row r="8" spans="2:9" ht="12">
      <c r="B8" s="34" t="s">
        <v>150</v>
      </c>
      <c r="C8" s="33" t="s">
        <v>154</v>
      </c>
      <c r="D8" s="33"/>
      <c r="E8" s="20">
        <v>745</v>
      </c>
      <c r="G8" s="10"/>
      <c r="H8" s="11"/>
      <c r="I8" s="10"/>
    </row>
    <row r="9" spans="2:9" ht="12">
      <c r="B9" s="34" t="s">
        <v>157</v>
      </c>
      <c r="C9" s="34" t="s">
        <v>158</v>
      </c>
      <c r="D9" s="77"/>
      <c r="E9" s="20">
        <v>811.06</v>
      </c>
      <c r="G9" s="10"/>
      <c r="H9" s="11"/>
      <c r="I9" s="10"/>
    </row>
    <row r="10" spans="2:9" ht="12">
      <c r="B10" s="34" t="s">
        <v>153</v>
      </c>
      <c r="C10" s="33" t="s">
        <v>160</v>
      </c>
      <c r="D10" s="77"/>
      <c r="E10" s="20">
        <v>671</v>
      </c>
      <c r="G10" s="10"/>
      <c r="H10" s="11"/>
      <c r="I10" s="10"/>
    </row>
    <row r="11" spans="2:9" ht="12">
      <c r="B11" s="34" t="s">
        <v>155</v>
      </c>
      <c r="C11" s="33" t="s">
        <v>156</v>
      </c>
      <c r="D11" s="77"/>
      <c r="E11" s="20">
        <v>1182.1</v>
      </c>
      <c r="G11" s="10"/>
      <c r="H11" s="11"/>
      <c r="I11" s="10"/>
    </row>
    <row r="12" spans="2:9" ht="12">
      <c r="B12" s="34" t="s">
        <v>82</v>
      </c>
      <c r="C12" s="33" t="s">
        <v>151</v>
      </c>
      <c r="D12" s="77"/>
      <c r="E12" s="20">
        <v>30</v>
      </c>
      <c r="G12" s="10"/>
      <c r="H12" s="11"/>
      <c r="I12" s="10"/>
    </row>
    <row r="13" spans="2:9" ht="12">
      <c r="B13" s="34" t="s">
        <v>75</v>
      </c>
      <c r="C13" s="33"/>
      <c r="D13" s="77"/>
      <c r="E13" s="20">
        <v>0</v>
      </c>
      <c r="G13" s="10"/>
      <c r="H13" s="11"/>
      <c r="I13" s="10"/>
    </row>
    <row r="14" spans="2:5" ht="12">
      <c r="B14" s="34" t="s">
        <v>33</v>
      </c>
      <c r="C14" s="65" t="s">
        <v>149</v>
      </c>
      <c r="D14" s="77"/>
      <c r="E14" s="20">
        <v>6</v>
      </c>
    </row>
    <row r="15" spans="2:5" ht="12">
      <c r="B15" s="34" t="s">
        <v>20</v>
      </c>
      <c r="C15" s="34"/>
      <c r="D15" s="77"/>
      <c r="E15" s="20">
        <v>1405</v>
      </c>
    </row>
    <row r="16" spans="2:5" ht="12">
      <c r="B16" s="9" t="s">
        <v>3</v>
      </c>
      <c r="C16" s="34" t="s">
        <v>152</v>
      </c>
      <c r="D16" s="77"/>
      <c r="E16" s="20">
        <v>571</v>
      </c>
    </row>
    <row r="17" spans="3:5" ht="12.75">
      <c r="C17" s="17" t="s">
        <v>1</v>
      </c>
      <c r="D17" s="85" t="s">
        <v>85</v>
      </c>
      <c r="E17" s="8">
        <f>SUM(E4:E16)</f>
        <v>-3864.2599999999984</v>
      </c>
    </row>
    <row r="18" spans="3:4" ht="12.75">
      <c r="C18" s="17"/>
      <c r="D18" s="27"/>
    </row>
    <row r="19" spans="1:8" ht="12.75">
      <c r="A19" s="2" t="s">
        <v>61</v>
      </c>
      <c r="D19" s="78"/>
      <c r="E19" s="5"/>
      <c r="G19" s="10"/>
      <c r="H19" s="11"/>
    </row>
    <row r="20" spans="1:8" ht="12.75">
      <c r="A20" s="2"/>
      <c r="B20" s="6" t="s">
        <v>1</v>
      </c>
      <c r="C20" s="6"/>
      <c r="D20" s="76" t="s">
        <v>84</v>
      </c>
      <c r="E20" s="21">
        <v>180232.07</v>
      </c>
      <c r="G20" s="10"/>
      <c r="H20" s="11"/>
    </row>
    <row r="21" spans="1:8" ht="12.75">
      <c r="A21" s="2"/>
      <c r="B21" s="33" t="s">
        <v>67</v>
      </c>
      <c r="C21" s="33"/>
      <c r="D21" s="77"/>
      <c r="E21" s="20">
        <v>-20000</v>
      </c>
      <c r="G21" s="10"/>
      <c r="H21" s="14"/>
    </row>
    <row r="22" spans="1:8" ht="12.75">
      <c r="A22" s="2"/>
      <c r="B22" s="33" t="s">
        <v>86</v>
      </c>
      <c r="C22" s="33"/>
      <c r="D22" s="77"/>
      <c r="E22" s="20">
        <v>-3266.28</v>
      </c>
      <c r="G22" s="10"/>
      <c r="H22" s="14"/>
    </row>
    <row r="23" spans="2:5" ht="12">
      <c r="B23" s="34" t="s">
        <v>5</v>
      </c>
      <c r="C23" s="65"/>
      <c r="D23" s="77"/>
      <c r="E23" s="20">
        <v>60.89</v>
      </c>
    </row>
    <row r="24" spans="3:5" ht="12.75">
      <c r="C24" s="17" t="s">
        <v>1</v>
      </c>
      <c r="D24" s="84" t="s">
        <v>85</v>
      </c>
      <c r="E24" s="58">
        <f>SUM(E20:E23)</f>
        <v>157026.68000000002</v>
      </c>
    </row>
    <row r="25" ht="12">
      <c r="D25" s="27"/>
    </row>
    <row r="26" spans="1:4" ht="12.75">
      <c r="A26" s="2" t="s">
        <v>62</v>
      </c>
      <c r="B26" s="2"/>
      <c r="C26" s="29"/>
      <c r="D26" s="27"/>
    </row>
    <row r="27" spans="2:5" ht="12">
      <c r="B27" s="6" t="s">
        <v>1</v>
      </c>
      <c r="C27" s="23"/>
      <c r="D27" s="76" t="s">
        <v>84</v>
      </c>
      <c r="E27" s="19">
        <v>52141.11</v>
      </c>
    </row>
    <row r="28" spans="2:5" ht="12">
      <c r="B28" s="33" t="s">
        <v>65</v>
      </c>
      <c r="C28" s="33"/>
      <c r="D28" s="76"/>
      <c r="E28" s="19">
        <v>0</v>
      </c>
    </row>
    <row r="29" spans="2:5" ht="12">
      <c r="B29" s="33" t="s">
        <v>72</v>
      </c>
      <c r="C29" s="33" t="s">
        <v>73</v>
      </c>
      <c r="D29" s="76"/>
      <c r="E29" s="19">
        <v>500</v>
      </c>
    </row>
    <row r="30" spans="2:5" ht="12">
      <c r="B30" s="33" t="s">
        <v>2</v>
      </c>
      <c r="C30" s="33" t="s">
        <v>51</v>
      </c>
      <c r="D30" s="76"/>
      <c r="E30" s="19">
        <v>-10</v>
      </c>
    </row>
    <row r="31" spans="3:5" ht="12.75">
      <c r="C31" s="17" t="s">
        <v>1</v>
      </c>
      <c r="D31" s="85" t="s">
        <v>85</v>
      </c>
      <c r="E31" s="8">
        <f>SUM(E27:E30)</f>
        <v>52631.11</v>
      </c>
    </row>
    <row r="32" spans="4:5" ht="12">
      <c r="D32" s="27"/>
      <c r="E32" s="57"/>
    </row>
    <row r="33" spans="1:4" ht="12.75">
      <c r="A33" s="2" t="s">
        <v>63</v>
      </c>
      <c r="C33" s="16"/>
      <c r="D33" s="79"/>
    </row>
    <row r="34" spans="1:5" ht="12">
      <c r="A34" s="15"/>
      <c r="B34" s="6" t="s">
        <v>1</v>
      </c>
      <c r="C34" s="7"/>
      <c r="D34" s="80" t="s">
        <v>84</v>
      </c>
      <c r="E34" s="19">
        <v>46783.49</v>
      </c>
    </row>
    <row r="35" spans="1:5" ht="12">
      <c r="A35" s="15"/>
      <c r="B35" s="33" t="s">
        <v>64</v>
      </c>
      <c r="C35" s="7"/>
      <c r="D35" s="80"/>
      <c r="E35" s="87">
        <v>0</v>
      </c>
    </row>
    <row r="36" spans="1:5" ht="12.75" thickBot="1">
      <c r="A36" s="15"/>
      <c r="B36" s="34" t="s">
        <v>5</v>
      </c>
      <c r="C36" s="34"/>
      <c r="D36" s="80"/>
      <c r="E36" s="22">
        <v>3.83</v>
      </c>
    </row>
    <row r="37" spans="1:5" ht="12.75">
      <c r="A37" s="15"/>
      <c r="C37" s="17" t="s">
        <v>1</v>
      </c>
      <c r="D37" s="81" t="s">
        <v>85</v>
      </c>
      <c r="E37" s="3">
        <f>SUM(E34:E36)</f>
        <v>46787.32</v>
      </c>
    </row>
    <row r="38" ht="12">
      <c r="D38" s="27"/>
    </row>
    <row r="39" spans="1:4" ht="12.75">
      <c r="A39" s="2" t="s">
        <v>0</v>
      </c>
      <c r="D39" s="27"/>
    </row>
    <row r="40" spans="2:5" ht="12">
      <c r="B40" s="33" t="s">
        <v>22</v>
      </c>
      <c r="C40" s="6"/>
      <c r="D40" s="76" t="s">
        <v>84</v>
      </c>
      <c r="E40" s="21">
        <v>500</v>
      </c>
    </row>
    <row r="41" spans="2:5" ht="12">
      <c r="B41" s="33" t="s">
        <v>2</v>
      </c>
      <c r="C41" s="33"/>
      <c r="D41" s="82"/>
      <c r="E41" s="21">
        <v>0</v>
      </c>
    </row>
    <row r="42" spans="2:5" ht="12">
      <c r="B42" s="34" t="s">
        <v>21</v>
      </c>
      <c r="C42" s="34"/>
      <c r="D42" s="83"/>
      <c r="E42" s="73">
        <v>0</v>
      </c>
    </row>
    <row r="43" spans="3:5" ht="12.75">
      <c r="C43" s="17" t="s">
        <v>1</v>
      </c>
      <c r="D43" s="84" t="s">
        <v>85</v>
      </c>
      <c r="E43" s="58">
        <f>SUM(E40:E42)</f>
        <v>500</v>
      </c>
    </row>
    <row r="45" spans="4:5" ht="13.5" thickBot="1">
      <c r="D45" s="2" t="s">
        <v>4</v>
      </c>
      <c r="E45" s="24">
        <f>SUM(E17+E24+E31+E37+E43)</f>
        <v>253080.85000000003</v>
      </c>
    </row>
    <row r="46" ht="12.75" thickTop="1"/>
    <row r="47" ht="12.75">
      <c r="A47" s="2" t="s">
        <v>47</v>
      </c>
    </row>
    <row r="48" spans="1:5" ht="12">
      <c r="A48" s="32" t="s">
        <v>17</v>
      </c>
      <c r="B48" s="29" t="s">
        <v>16</v>
      </c>
      <c r="C48" s="32" t="s">
        <v>23</v>
      </c>
      <c r="D48" s="63" t="s">
        <v>27</v>
      </c>
      <c r="E48" s="1">
        <v>371446.49</v>
      </c>
    </row>
    <row r="49" spans="1:5" ht="12.75" thickBot="1">
      <c r="A49" s="32" t="s">
        <v>56</v>
      </c>
      <c r="B49" s="29" t="s">
        <v>57</v>
      </c>
      <c r="C49" s="32" t="s">
        <v>50</v>
      </c>
      <c r="D49" s="64" t="s">
        <v>28</v>
      </c>
      <c r="E49" s="28">
        <v>613454.1</v>
      </c>
    </row>
    <row r="50" ht="12.75">
      <c r="E50" s="3">
        <f>SUM(E48:E49)</f>
        <v>984900.59</v>
      </c>
    </row>
    <row r="52" ht="12">
      <c r="D52" s="29"/>
    </row>
    <row r="53" ht="12">
      <c r="A53" s="29" t="s">
        <v>83</v>
      </c>
    </row>
    <row r="55" ht="12.75">
      <c r="D55" s="2"/>
    </row>
  </sheetData>
  <sheetProtection/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1">
      <selection activeCell="D15" sqref="D15"/>
    </sheetView>
  </sheetViews>
  <sheetFormatPr defaultColWidth="9.140625" defaultRowHeight="12.75"/>
  <cols>
    <col min="1" max="1" width="31.28125" style="0" bestFit="1" customWidth="1"/>
    <col min="2" max="2" width="26.8515625" style="0" customWidth="1"/>
    <col min="3" max="3" width="12.28125" style="0" customWidth="1"/>
    <col min="4" max="4" width="9.00390625" style="0" bestFit="1" customWidth="1"/>
  </cols>
  <sheetData>
    <row r="1" ht="45.75" customHeight="1">
      <c r="B1" s="61" t="s">
        <v>88</v>
      </c>
    </row>
    <row r="2" spans="1:4" ht="33" customHeight="1">
      <c r="A2" s="74"/>
      <c r="B2" s="56" t="s">
        <v>68</v>
      </c>
      <c r="C2" s="35"/>
      <c r="D2" s="36" t="s">
        <v>11</v>
      </c>
    </row>
    <row r="3" spans="1:4" ht="12" customHeight="1">
      <c r="A3" s="42" t="s">
        <v>14</v>
      </c>
      <c r="B3" s="38" t="s">
        <v>48</v>
      </c>
      <c r="C3" s="43">
        <v>10</v>
      </c>
      <c r="D3" s="36" t="s">
        <v>49</v>
      </c>
    </row>
    <row r="4" spans="1:3" ht="12.75" thickBot="1">
      <c r="A4" s="44"/>
      <c r="B4" s="45" t="s">
        <v>87</v>
      </c>
      <c r="C4" s="46">
        <f>SUM(C3:C3)</f>
        <v>10</v>
      </c>
    </row>
    <row r="5" ht="12.75" thickTop="1"/>
    <row r="6" ht="12">
      <c r="A6" s="44"/>
    </row>
    <row r="9" spans="1:4" ht="12">
      <c r="A9" s="47" t="s">
        <v>12</v>
      </c>
      <c r="B9" s="48"/>
      <c r="C9" s="49"/>
      <c r="D9" s="75" t="s">
        <v>89</v>
      </c>
    </row>
    <row r="10" ht="12">
      <c r="D10" s="66"/>
    </row>
    <row r="11" ht="12">
      <c r="D11" s="66"/>
    </row>
    <row r="12" ht="12">
      <c r="D12" s="66"/>
    </row>
    <row r="13" ht="12">
      <c r="D13" s="66"/>
    </row>
    <row r="14" spans="1:4" ht="12">
      <c r="A14" s="47" t="s">
        <v>12</v>
      </c>
      <c r="B14" s="48"/>
      <c r="C14" s="49"/>
      <c r="D14" s="75" t="s">
        <v>89</v>
      </c>
    </row>
    <row r="15" ht="12">
      <c r="D15" s="66"/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62" t="s">
        <v>90</v>
      </c>
    </row>
    <row r="2" ht="13.5" customHeight="1">
      <c r="D2" s="18"/>
    </row>
    <row r="3" spans="1:4" ht="12.75">
      <c r="A3" s="89" t="s">
        <v>69</v>
      </c>
      <c r="B3" s="88" t="s">
        <v>91</v>
      </c>
      <c r="C3" s="35"/>
      <c r="D3" s="36" t="s">
        <v>11</v>
      </c>
    </row>
    <row r="4" spans="1:4" ht="12.75">
      <c r="A4" s="2" t="s">
        <v>15</v>
      </c>
      <c r="B4" s="38" t="s">
        <v>92</v>
      </c>
      <c r="C4" s="51">
        <v>545.19</v>
      </c>
      <c r="D4" s="52">
        <v>12697</v>
      </c>
    </row>
    <row r="5" spans="1:4" ht="12">
      <c r="A5" s="50" t="s">
        <v>80</v>
      </c>
      <c r="B5" s="38" t="s">
        <v>93</v>
      </c>
      <c r="C5" s="51">
        <v>53.56</v>
      </c>
      <c r="D5" s="52">
        <v>12698</v>
      </c>
    </row>
    <row r="6" spans="1:4" ht="12">
      <c r="A6" s="50" t="s">
        <v>14</v>
      </c>
      <c r="B6" s="38" t="s">
        <v>94</v>
      </c>
      <c r="C6" s="51">
        <v>116.64</v>
      </c>
      <c r="D6" s="52" t="s">
        <v>95</v>
      </c>
    </row>
    <row r="7" spans="1:4" ht="12">
      <c r="A7" s="37" t="s">
        <v>96</v>
      </c>
      <c r="B7" s="38" t="s">
        <v>94</v>
      </c>
      <c r="C7" s="39">
        <v>24.97</v>
      </c>
      <c r="D7" s="40" t="s">
        <v>95</v>
      </c>
    </row>
    <row r="8" spans="1:4" ht="12">
      <c r="A8" s="37" t="s">
        <v>80</v>
      </c>
      <c r="B8" s="38" t="s">
        <v>97</v>
      </c>
      <c r="C8" s="39">
        <v>29.55</v>
      </c>
      <c r="D8" s="40">
        <v>12699</v>
      </c>
    </row>
    <row r="9" spans="1:4" ht="12">
      <c r="A9" s="37" t="s">
        <v>15</v>
      </c>
      <c r="B9" s="38" t="s">
        <v>98</v>
      </c>
      <c r="C9" s="39">
        <v>545.19</v>
      </c>
      <c r="D9" s="40">
        <v>12700</v>
      </c>
    </row>
    <row r="10" spans="1:4" ht="12">
      <c r="A10" s="37" t="s">
        <v>99</v>
      </c>
      <c r="B10" s="38" t="s">
        <v>100</v>
      </c>
      <c r="C10" s="39">
        <v>6000</v>
      </c>
      <c r="D10" s="40">
        <v>12701</v>
      </c>
    </row>
    <row r="11" spans="1:4" ht="12">
      <c r="A11" s="37" t="s">
        <v>32</v>
      </c>
      <c r="B11" s="38" t="s">
        <v>39</v>
      </c>
      <c r="C11" s="39">
        <v>35.36</v>
      </c>
      <c r="D11" s="40" t="s">
        <v>95</v>
      </c>
    </row>
    <row r="12" spans="1:4" ht="12">
      <c r="A12" s="37" t="s">
        <v>14</v>
      </c>
      <c r="B12" s="38" t="s">
        <v>101</v>
      </c>
      <c r="C12" s="41">
        <v>3410</v>
      </c>
      <c r="D12" s="40">
        <v>12702</v>
      </c>
    </row>
    <row r="13" spans="1:4" ht="12">
      <c r="A13" s="42" t="s">
        <v>102</v>
      </c>
      <c r="B13" s="38" t="s">
        <v>103</v>
      </c>
      <c r="C13" s="43">
        <v>44.5</v>
      </c>
      <c r="D13" s="40">
        <v>12703</v>
      </c>
    </row>
    <row r="14" spans="1:4" ht="12">
      <c r="A14" s="42" t="s">
        <v>104</v>
      </c>
      <c r="B14" s="38" t="s">
        <v>105</v>
      </c>
      <c r="C14" s="43">
        <v>136.46</v>
      </c>
      <c r="D14" s="40">
        <v>12704</v>
      </c>
    </row>
    <row r="15" spans="1:4" ht="12">
      <c r="A15" s="42" t="s">
        <v>78</v>
      </c>
      <c r="B15" s="38" t="s">
        <v>106</v>
      </c>
      <c r="C15" s="43">
        <v>63.88</v>
      </c>
      <c r="D15" s="40">
        <v>12705</v>
      </c>
    </row>
    <row r="16" spans="1:4" ht="12">
      <c r="A16" s="42" t="s">
        <v>107</v>
      </c>
      <c r="B16" s="38" t="s">
        <v>108</v>
      </c>
      <c r="C16" s="43">
        <v>267.95</v>
      </c>
      <c r="D16" s="40">
        <v>12706</v>
      </c>
    </row>
    <row r="17" spans="1:4" ht="12">
      <c r="A17" s="42" t="s">
        <v>70</v>
      </c>
      <c r="B17" s="38" t="s">
        <v>109</v>
      </c>
      <c r="C17" s="43">
        <v>610.94</v>
      </c>
      <c r="D17" s="40">
        <v>12707</v>
      </c>
    </row>
    <row r="18" spans="1:4" ht="12">
      <c r="A18" s="42" t="s">
        <v>110</v>
      </c>
      <c r="B18" s="38" t="s">
        <v>111</v>
      </c>
      <c r="C18" s="43">
        <v>34</v>
      </c>
      <c r="D18" s="40">
        <v>12708</v>
      </c>
    </row>
    <row r="19" spans="1:4" ht="12">
      <c r="A19" s="42" t="s">
        <v>26</v>
      </c>
      <c r="B19" s="38" t="s">
        <v>79</v>
      </c>
      <c r="C19" s="43">
        <v>402.05</v>
      </c>
      <c r="D19" s="40">
        <v>12709</v>
      </c>
    </row>
    <row r="20" spans="1:4" ht="12">
      <c r="A20" s="42" t="s">
        <v>112</v>
      </c>
      <c r="B20" s="38" t="s">
        <v>113</v>
      </c>
      <c r="C20" s="43">
        <v>82</v>
      </c>
      <c r="D20" s="40">
        <v>12710</v>
      </c>
    </row>
    <row r="21" spans="1:4" ht="12">
      <c r="A21" s="42" t="s">
        <v>114</v>
      </c>
      <c r="B21" s="38" t="s">
        <v>115</v>
      </c>
      <c r="C21" s="43">
        <v>450</v>
      </c>
      <c r="D21" s="40">
        <v>12711</v>
      </c>
    </row>
    <row r="22" spans="1:4" ht="12">
      <c r="A22" s="42" t="s">
        <v>116</v>
      </c>
      <c r="B22" s="38" t="s">
        <v>117</v>
      </c>
      <c r="C22" s="43">
        <v>122.36</v>
      </c>
      <c r="D22" s="40" t="s">
        <v>95</v>
      </c>
    </row>
    <row r="23" spans="1:4" ht="12">
      <c r="A23" s="42" t="s">
        <v>77</v>
      </c>
      <c r="B23" s="38" t="s">
        <v>118</v>
      </c>
      <c r="C23" s="43">
        <v>248</v>
      </c>
      <c r="D23" s="40">
        <v>12712</v>
      </c>
    </row>
    <row r="24" spans="1:4" ht="12">
      <c r="A24" s="42" t="s">
        <v>119</v>
      </c>
      <c r="B24" s="38" t="s">
        <v>120</v>
      </c>
      <c r="C24" s="43">
        <v>177.51</v>
      </c>
      <c r="D24" s="40">
        <v>12713</v>
      </c>
    </row>
    <row r="25" spans="1:4" ht="12">
      <c r="A25" s="42" t="s">
        <v>35</v>
      </c>
      <c r="B25" s="38" t="s">
        <v>87</v>
      </c>
      <c r="C25" s="43">
        <v>185</v>
      </c>
      <c r="D25" s="40">
        <v>12714</v>
      </c>
    </row>
    <row r="26" spans="1:4" ht="12">
      <c r="A26" s="42" t="s">
        <v>59</v>
      </c>
      <c r="B26" s="38" t="s">
        <v>121</v>
      </c>
      <c r="C26" s="43">
        <v>290.85</v>
      </c>
      <c r="D26" s="40">
        <v>12715</v>
      </c>
    </row>
    <row r="27" spans="1:4" ht="12">
      <c r="A27" s="42" t="s">
        <v>71</v>
      </c>
      <c r="B27" s="38" t="s">
        <v>122</v>
      </c>
      <c r="C27" s="43">
        <v>5600</v>
      </c>
      <c r="D27" s="40">
        <v>12716</v>
      </c>
    </row>
    <row r="28" spans="1:4" ht="12">
      <c r="A28" s="42" t="s">
        <v>123</v>
      </c>
      <c r="B28" s="38" t="s">
        <v>124</v>
      </c>
      <c r="C28" s="43">
        <v>3599.62</v>
      </c>
      <c r="D28" s="40">
        <v>12717</v>
      </c>
    </row>
    <row r="29" spans="1:4" ht="12">
      <c r="A29" s="42" t="s">
        <v>125</v>
      </c>
      <c r="B29" s="38" t="s">
        <v>126</v>
      </c>
      <c r="C29" s="43">
        <v>135</v>
      </c>
      <c r="D29" s="40">
        <v>12718</v>
      </c>
    </row>
    <row r="30" spans="1:4" ht="12">
      <c r="A30" s="42" t="s">
        <v>13</v>
      </c>
      <c r="B30" s="38" t="s">
        <v>39</v>
      </c>
      <c r="C30" s="43">
        <v>1429.62</v>
      </c>
      <c r="D30" s="40">
        <v>12719</v>
      </c>
    </row>
    <row r="31" spans="1:4" ht="12">
      <c r="A31" s="42" t="s">
        <v>127</v>
      </c>
      <c r="B31" s="38" t="s">
        <v>39</v>
      </c>
      <c r="C31" s="43">
        <v>296.66</v>
      </c>
      <c r="D31" s="40">
        <v>12720</v>
      </c>
    </row>
    <row r="32" spans="1:4" ht="12">
      <c r="A32" s="42" t="s">
        <v>128</v>
      </c>
      <c r="B32" s="38" t="s">
        <v>74</v>
      </c>
      <c r="C32" s="43">
        <v>0</v>
      </c>
      <c r="D32" s="40">
        <v>12721</v>
      </c>
    </row>
    <row r="33" spans="1:4" ht="12">
      <c r="A33" s="42" t="s">
        <v>129</v>
      </c>
      <c r="B33" s="38" t="s">
        <v>130</v>
      </c>
      <c r="C33" s="43">
        <v>50</v>
      </c>
      <c r="D33" s="40">
        <v>12722</v>
      </c>
    </row>
    <row r="34" spans="1:4" ht="12">
      <c r="A34" s="42" t="s">
        <v>131</v>
      </c>
      <c r="B34" s="38" t="s">
        <v>130</v>
      </c>
      <c r="C34" s="43">
        <v>50</v>
      </c>
      <c r="D34" s="40">
        <v>12723</v>
      </c>
    </row>
    <row r="35" spans="1:4" ht="12">
      <c r="A35" s="42" t="s">
        <v>132</v>
      </c>
      <c r="B35" s="38" t="s">
        <v>130</v>
      </c>
      <c r="C35" s="43">
        <v>50</v>
      </c>
      <c r="D35" s="40">
        <v>12724</v>
      </c>
    </row>
    <row r="36" spans="1:4" ht="12">
      <c r="A36" s="42" t="s">
        <v>133</v>
      </c>
      <c r="B36" s="38" t="s">
        <v>134</v>
      </c>
      <c r="C36" s="43">
        <v>50</v>
      </c>
      <c r="D36" s="40">
        <v>12725</v>
      </c>
    </row>
    <row r="37" spans="1:4" ht="12">
      <c r="A37" s="42" t="s">
        <v>25</v>
      </c>
      <c r="B37" s="38" t="s">
        <v>135</v>
      </c>
      <c r="C37" s="43">
        <v>1579.96</v>
      </c>
      <c r="D37" s="40" t="s">
        <v>95</v>
      </c>
    </row>
    <row r="38" spans="1:4" ht="12">
      <c r="A38" s="42" t="s">
        <v>29</v>
      </c>
      <c r="B38" s="38" t="s">
        <v>39</v>
      </c>
      <c r="C38" s="43">
        <v>782.88</v>
      </c>
      <c r="D38" s="40" t="s">
        <v>95</v>
      </c>
    </row>
    <row r="39" spans="1:4" ht="12">
      <c r="A39" s="42" t="s">
        <v>136</v>
      </c>
      <c r="B39" s="38" t="s">
        <v>39</v>
      </c>
      <c r="C39" s="43">
        <v>282.73</v>
      </c>
      <c r="D39" s="40" t="s">
        <v>95</v>
      </c>
    </row>
    <row r="40" spans="1:4" ht="12">
      <c r="A40" s="42" t="s">
        <v>58</v>
      </c>
      <c r="B40" s="38" t="s">
        <v>81</v>
      </c>
      <c r="C40" s="43">
        <v>16.52</v>
      </c>
      <c r="D40" s="40" t="s">
        <v>95</v>
      </c>
    </row>
    <row r="41" spans="1:4" ht="12">
      <c r="A41" s="42" t="s">
        <v>137</v>
      </c>
      <c r="B41" s="38" t="s">
        <v>138</v>
      </c>
      <c r="C41" s="43">
        <v>50</v>
      </c>
      <c r="D41" s="40">
        <v>12726</v>
      </c>
    </row>
    <row r="42" spans="1:4" ht="12">
      <c r="A42" s="42" t="s">
        <v>15</v>
      </c>
      <c r="B42" s="38" t="s">
        <v>139</v>
      </c>
      <c r="C42" s="43">
        <v>545.19</v>
      </c>
      <c r="D42" s="40">
        <v>12727</v>
      </c>
    </row>
    <row r="43" spans="1:4" ht="12">
      <c r="A43" s="42" t="s">
        <v>140</v>
      </c>
      <c r="B43" s="38" t="s">
        <v>141</v>
      </c>
      <c r="C43" s="43">
        <v>571.19</v>
      </c>
      <c r="D43" s="40">
        <v>12728</v>
      </c>
    </row>
    <row r="44" spans="1:4" ht="12">
      <c r="A44" s="42" t="s">
        <v>80</v>
      </c>
      <c r="B44" s="38" t="s">
        <v>142</v>
      </c>
      <c r="C44" s="43">
        <v>123.99</v>
      </c>
      <c r="D44" s="40">
        <v>12729</v>
      </c>
    </row>
    <row r="45" spans="1:4" ht="12">
      <c r="A45" s="42" t="s">
        <v>80</v>
      </c>
      <c r="B45" s="38" t="s">
        <v>74</v>
      </c>
      <c r="C45" s="43">
        <v>0</v>
      </c>
      <c r="D45" s="40">
        <v>12730</v>
      </c>
    </row>
    <row r="46" spans="1:4" ht="12">
      <c r="A46" s="42" t="s">
        <v>15</v>
      </c>
      <c r="B46" s="38" t="s">
        <v>142</v>
      </c>
      <c r="C46" s="43">
        <v>545.18</v>
      </c>
      <c r="D46" s="40">
        <v>12731</v>
      </c>
    </row>
    <row r="47" spans="1:4" ht="12">
      <c r="A47" s="42" t="s">
        <v>143</v>
      </c>
      <c r="B47" s="38" t="s">
        <v>144</v>
      </c>
      <c r="C47" s="43">
        <v>2211</v>
      </c>
      <c r="D47" s="40">
        <v>12732</v>
      </c>
    </row>
    <row r="48" spans="1:4" ht="12">
      <c r="A48" s="42" t="s">
        <v>145</v>
      </c>
      <c r="B48" s="38" t="s">
        <v>146</v>
      </c>
      <c r="C48" s="43">
        <v>5400</v>
      </c>
      <c r="D48" s="40">
        <v>12733</v>
      </c>
    </row>
    <row r="49" spans="1:4" ht="12">
      <c r="A49" s="42" t="s">
        <v>15</v>
      </c>
      <c r="B49" s="38" t="s">
        <v>147</v>
      </c>
      <c r="C49" s="43">
        <v>545.18</v>
      </c>
      <c r="D49" s="40">
        <v>12734</v>
      </c>
    </row>
    <row r="50" spans="1:4" ht="12">
      <c r="A50" s="42" t="s">
        <v>148</v>
      </c>
      <c r="B50" s="38" t="s">
        <v>147</v>
      </c>
      <c r="C50" s="43">
        <v>79.97</v>
      </c>
      <c r="D50" s="40">
        <v>12735</v>
      </c>
    </row>
    <row r="51" spans="1:4" ht="12">
      <c r="A51" s="42" t="s">
        <v>24</v>
      </c>
      <c r="B51" s="38" t="s">
        <v>87</v>
      </c>
      <c r="C51" s="43">
        <v>1922.7</v>
      </c>
      <c r="D51" s="40">
        <v>12736</v>
      </c>
    </row>
    <row r="52" spans="2:3" ht="12.75">
      <c r="B52" s="86" t="s">
        <v>87</v>
      </c>
      <c r="C52" s="58">
        <f>SUM(C4:C51)</f>
        <v>39793.35</v>
      </c>
    </row>
    <row r="55" spans="1:4" ht="12">
      <c r="A55" s="47" t="s">
        <v>12</v>
      </c>
      <c r="B55" s="48"/>
      <c r="C55" s="59"/>
      <c r="D55" s="75" t="s">
        <v>89</v>
      </c>
    </row>
    <row r="58" spans="1:4" ht="12">
      <c r="A58" s="47" t="s">
        <v>12</v>
      </c>
      <c r="B58" s="48"/>
      <c r="C58" s="59"/>
      <c r="D58" s="75" t="s">
        <v>89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view="pageLayout" workbookViewId="0" topLeftCell="A10">
      <selection activeCell="H11" sqref="H11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spans="4:8" ht="12.75">
      <c r="D3" s="71" t="s">
        <v>14</v>
      </c>
      <c r="H3" s="2" t="s">
        <v>18</v>
      </c>
    </row>
    <row r="5" spans="2:10" ht="12.75">
      <c r="B5" s="25" t="s">
        <v>6</v>
      </c>
      <c r="D5" s="32" t="s">
        <v>30</v>
      </c>
      <c r="E5" s="66"/>
      <c r="F5" s="32" t="s">
        <v>31</v>
      </c>
      <c r="G5" s="66"/>
      <c r="H5" s="32" t="s">
        <v>30</v>
      </c>
      <c r="I5" s="66"/>
      <c r="J5" s="32" t="s">
        <v>31</v>
      </c>
    </row>
    <row r="6" spans="1:11" ht="12.75">
      <c r="A6" s="4"/>
      <c r="B6" s="69"/>
      <c r="C6" s="70"/>
      <c r="D6" s="26" t="s">
        <v>52</v>
      </c>
      <c r="E6" s="2"/>
      <c r="F6" s="26" t="s">
        <v>53</v>
      </c>
      <c r="G6" s="2"/>
      <c r="H6" s="26" t="s">
        <v>54</v>
      </c>
      <c r="I6" s="2"/>
      <c r="J6" s="26" t="s">
        <v>55</v>
      </c>
      <c r="K6" s="4"/>
    </row>
    <row r="7" spans="1:12" ht="15">
      <c r="A7" s="99"/>
      <c r="B7" s="91" t="s">
        <v>37</v>
      </c>
      <c r="C7" s="90"/>
      <c r="D7" s="93"/>
      <c r="E7" s="93"/>
      <c r="F7" s="93"/>
      <c r="G7" s="93"/>
      <c r="H7" s="93"/>
      <c r="I7" s="93"/>
      <c r="J7" s="93"/>
      <c r="K7" s="90"/>
      <c r="L7" s="90"/>
    </row>
    <row r="8" spans="1:12" ht="15">
      <c r="A8" s="100"/>
      <c r="B8" s="91" t="s">
        <v>34</v>
      </c>
      <c r="C8" s="90"/>
      <c r="D8" s="93"/>
      <c r="E8" s="93"/>
      <c r="F8" s="93"/>
      <c r="G8" s="93"/>
      <c r="H8" s="93"/>
      <c r="I8" s="93"/>
      <c r="J8" s="93"/>
      <c r="K8" s="90"/>
      <c r="L8" s="90"/>
    </row>
    <row r="9" spans="1:12" ht="15">
      <c r="A9" s="99"/>
      <c r="B9" s="91" t="s">
        <v>36</v>
      </c>
      <c r="C9" s="90"/>
      <c r="D9" s="93"/>
      <c r="E9" s="93"/>
      <c r="F9" s="93"/>
      <c r="G9" s="93"/>
      <c r="H9" s="93"/>
      <c r="I9" s="93"/>
      <c r="J9" s="93"/>
      <c r="K9" s="90"/>
      <c r="L9" s="90"/>
    </row>
    <row r="10" spans="1:12" ht="15">
      <c r="A10" s="99"/>
      <c r="B10" s="91" t="s">
        <v>38</v>
      </c>
      <c r="C10" s="90"/>
      <c r="D10" s="93"/>
      <c r="E10" s="93"/>
      <c r="F10" s="93"/>
      <c r="G10" s="93"/>
      <c r="H10" s="93"/>
      <c r="I10" s="93"/>
      <c r="J10" s="93"/>
      <c r="K10" s="90"/>
      <c r="L10" s="90"/>
    </row>
    <row r="11" spans="1:12" ht="15">
      <c r="A11" s="99"/>
      <c r="B11" s="91" t="s">
        <v>39</v>
      </c>
      <c r="C11" s="90"/>
      <c r="D11" s="93"/>
      <c r="E11" s="93"/>
      <c r="F11" s="93"/>
      <c r="G11" s="93"/>
      <c r="H11" s="93"/>
      <c r="I11" s="93"/>
      <c r="J11" s="93"/>
      <c r="K11" s="90"/>
      <c r="L11" s="90"/>
    </row>
    <row r="12" spans="1:12" ht="15">
      <c r="A12" s="99"/>
      <c r="B12" s="91" t="s">
        <v>40</v>
      </c>
      <c r="C12" s="90"/>
      <c r="D12" s="93"/>
      <c r="E12" s="93"/>
      <c r="F12" s="93"/>
      <c r="G12" s="93"/>
      <c r="H12" s="93"/>
      <c r="I12" s="93"/>
      <c r="J12" s="93"/>
      <c r="K12" s="90"/>
      <c r="L12" s="90"/>
    </row>
    <row r="13" spans="1:12" ht="15">
      <c r="A13" s="99"/>
      <c r="B13" s="91" t="s">
        <v>41</v>
      </c>
      <c r="C13" s="90"/>
      <c r="D13" s="93"/>
      <c r="E13" s="93"/>
      <c r="F13" s="93"/>
      <c r="G13" s="93"/>
      <c r="H13" s="93"/>
      <c r="I13" s="93"/>
      <c r="J13" s="93"/>
      <c r="K13" s="90"/>
      <c r="L13" s="90"/>
    </row>
    <row r="14" spans="1:12" ht="15">
      <c r="A14" s="99"/>
      <c r="B14" s="91" t="s">
        <v>42</v>
      </c>
      <c r="C14" s="90"/>
      <c r="D14" s="93"/>
      <c r="E14" s="93"/>
      <c r="F14" s="93"/>
      <c r="G14" s="93"/>
      <c r="H14" s="93"/>
      <c r="I14" s="93"/>
      <c r="J14" s="93"/>
      <c r="K14" s="90"/>
      <c r="L14" s="90"/>
    </row>
    <row r="15" spans="1:12" ht="15">
      <c r="A15" s="99"/>
      <c r="B15" s="91" t="s">
        <v>43</v>
      </c>
      <c r="C15" s="90"/>
      <c r="D15" s="93"/>
      <c r="E15" s="93"/>
      <c r="F15" s="93"/>
      <c r="G15" s="93"/>
      <c r="H15" s="93"/>
      <c r="I15" s="93"/>
      <c r="J15" s="93"/>
      <c r="K15" s="90"/>
      <c r="L15" s="90"/>
    </row>
    <row r="16" spans="1:12" ht="15">
      <c r="A16" s="99"/>
      <c r="B16" s="91" t="s">
        <v>44</v>
      </c>
      <c r="C16" s="90"/>
      <c r="D16" s="93"/>
      <c r="E16" s="93"/>
      <c r="F16" s="93"/>
      <c r="G16" s="93"/>
      <c r="H16" s="93"/>
      <c r="I16" s="93"/>
      <c r="J16" s="93"/>
      <c r="K16" s="90"/>
      <c r="L16" s="90"/>
    </row>
    <row r="17" spans="1:12" ht="15">
      <c r="A17" s="99"/>
      <c r="B17" s="91" t="s">
        <v>45</v>
      </c>
      <c r="C17" s="90"/>
      <c r="D17" s="93"/>
      <c r="E17" s="93"/>
      <c r="F17" s="93"/>
      <c r="G17" s="93"/>
      <c r="H17" s="93"/>
      <c r="I17" s="93"/>
      <c r="J17" s="93"/>
      <c r="K17" s="90"/>
      <c r="L17" s="90"/>
    </row>
    <row r="18" spans="1:12" ht="15.75" thickBot="1">
      <c r="A18" s="99"/>
      <c r="B18" s="91" t="s">
        <v>46</v>
      </c>
      <c r="C18" s="90"/>
      <c r="D18" s="94"/>
      <c r="E18" s="90"/>
      <c r="F18" s="94"/>
      <c r="G18" s="90"/>
      <c r="H18" s="94"/>
      <c r="I18" s="90"/>
      <c r="J18" s="94"/>
      <c r="K18" s="90"/>
      <c r="L18" s="90"/>
    </row>
    <row r="19" spans="1:12" ht="15.75" thickBot="1">
      <c r="A19" s="99"/>
      <c r="B19" s="95" t="s">
        <v>7</v>
      </c>
      <c r="C19" s="92"/>
      <c r="D19" s="96">
        <f>SUM(D18:D18)</f>
        <v>0</v>
      </c>
      <c r="E19" s="92"/>
      <c r="F19" s="97">
        <f>SUM(F18:F18)</f>
        <v>0</v>
      </c>
      <c r="G19" s="92"/>
      <c r="H19" s="96">
        <f>SUM(H18:H18)</f>
        <v>0</v>
      </c>
      <c r="I19" s="92"/>
      <c r="J19" s="97">
        <f>SUM(J18:J18)</f>
        <v>0</v>
      </c>
      <c r="K19" s="92"/>
      <c r="L19" s="98">
        <f>SUM(D19:J19)</f>
        <v>0</v>
      </c>
    </row>
    <row r="20" ht="12.75" thickTop="1">
      <c r="A20" s="27"/>
    </row>
    <row r="21" ht="12">
      <c r="A21" s="27"/>
    </row>
    <row r="22" spans="3:12" ht="12">
      <c r="C22" s="18"/>
      <c r="J22" s="10" t="s">
        <v>8</v>
      </c>
      <c r="K22" s="10"/>
      <c r="L22" s="72">
        <f>SUM(L19)</f>
        <v>0</v>
      </c>
    </row>
    <row r="23" spans="7:12" ht="13.5" thickBot="1">
      <c r="G23" s="30" t="s">
        <v>9</v>
      </c>
      <c r="K23" s="31"/>
      <c r="L23" s="24">
        <f>SUM(L22:L22)</f>
        <v>0</v>
      </c>
    </row>
    <row r="24" ht="12.75" thickTop="1"/>
    <row r="26" spans="1:6" ht="12">
      <c r="A26" s="18"/>
      <c r="B26" s="18"/>
      <c r="F26" s="54"/>
    </row>
    <row r="27" spans="1:6" ht="12">
      <c r="A27" s="18" t="s">
        <v>10</v>
      </c>
      <c r="B27" s="18"/>
      <c r="F27" s="55"/>
    </row>
    <row r="28" spans="1:6" ht="12">
      <c r="A28" s="18"/>
      <c r="B28" s="18"/>
      <c r="F28" s="18"/>
    </row>
    <row r="29" spans="1:6" ht="12">
      <c r="A29" s="53" t="s">
        <v>19</v>
      </c>
      <c r="B29" s="60"/>
      <c r="F29" s="18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2016-07-05T19:20:35Z</cp:lastPrinted>
  <dcterms:created xsi:type="dcterms:W3CDTF">1999-12-07T00:30:12Z</dcterms:created>
  <dcterms:modified xsi:type="dcterms:W3CDTF">2016-07-05T20:08:44Z</dcterms:modified>
  <cp:category/>
  <cp:version/>
  <cp:contentType/>
  <cp:contentStatus/>
</cp:coreProperties>
</file>