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<sst xmlns="http://schemas.openxmlformats.org/spreadsheetml/2006/main" count="196" uniqueCount="152">
  <si>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</si>
  <si>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</si>
  <si>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</si>
  <si>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</si>
  <si>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</si>
  <si>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</si>
  <si>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</si>
  <si>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</si>
  <si>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</si>
  <si>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</si>
  <si>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</si>
  <si>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</si>
  <si>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</si>
  <si>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</si>
  <si>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</si>
  <si>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</si>
  <si>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</si>
  <si>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</si>
  <si>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</si>
  <si>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</si>
  <si>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</si>
  <si>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</si>
  <si>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EFTPS</t>
  </si>
  <si>
    <t>MAR-OCO LANDFILL</t>
  </si>
  <si>
    <t>Int. 2.58%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</si>
  <si>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</si>
  <si>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</si>
  <si>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</si>
  <si>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</si>
  <si>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</si>
  <si>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</si>
  <si>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</si>
  <si>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</si>
  <si>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</si>
  <si>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</si>
  <si>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</si>
  <si>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</si>
  <si>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</si>
  <si>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</si>
  <si>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</si>
  <si>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</si>
  <si>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</si>
  <si>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</si>
  <si>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</si>
  <si>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</si>
  <si>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CELLCOM</t>
  </si>
  <si>
    <t>RIISER ENERGY</t>
  </si>
  <si>
    <t>GENERAL ACCOUNT - CKG (PNB86)</t>
  </si>
  <si>
    <t>MONEY MARKET (PNB83)</t>
  </si>
  <si>
    <t xml:space="preserve">PNB </t>
  </si>
  <si>
    <t>WDOR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</si>
  <si>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</si>
  <si>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</si>
  <si>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</si>
  <si>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</si>
  <si>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</si>
  <si>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</si>
  <si>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141BP    Loan #208868</t>
  </si>
  <si>
    <t>Due date 9-15-2018</t>
  </si>
  <si>
    <t>VOID</t>
  </si>
  <si>
    <t>COLEMAN PARTS LLC</t>
  </si>
  <si>
    <t>CD ACCOUNTS</t>
  </si>
  <si>
    <t>(PNB)</t>
  </si>
  <si>
    <t>PW Equipm.Replacem.Fund</t>
  </si>
  <si>
    <t>Street Fund</t>
  </si>
  <si>
    <t>FD Equipm.Replacem.Fund</t>
  </si>
  <si>
    <t>PACKERLAND BROADBAND</t>
  </si>
  <si>
    <t>POMASL FIRE EQUIPMENT</t>
  </si>
  <si>
    <t>BEAVER MACHINE</t>
  </si>
  <si>
    <t>KELSEY COATINS INC</t>
  </si>
  <si>
    <t>PESHTIGO TIMES</t>
  </si>
  <si>
    <t>SCHUTTE, PATRICIA</t>
  </si>
  <si>
    <t>B2015 #24061000 / 10.28.18</t>
  </si>
  <si>
    <t>B2015 #24061001 / 10.28.18</t>
  </si>
  <si>
    <t>B2015 #24061002 / 10.28.18</t>
  </si>
  <si>
    <t>Int. .60% / 12M / Int. $45.21</t>
  </si>
  <si>
    <t>Int. .60% / 12M / Int. $13.56</t>
  </si>
  <si>
    <t>Patricia Schutte, WCMC - Clerk/Treasurer                1.2.18</t>
  </si>
  <si>
    <t>12.1.17</t>
  </si>
  <si>
    <t>12.31.17</t>
  </si>
  <si>
    <t>VILLAGE OF POUND - DECEMBER 2017</t>
  </si>
  <si>
    <t>DECEMBER</t>
  </si>
  <si>
    <t>1.2.18</t>
  </si>
  <si>
    <t>EARLEY, TERRY</t>
  </si>
  <si>
    <t>HOMONTOWSKI, JOHN</t>
  </si>
  <si>
    <t xml:space="preserve">PAYROLL 4-QTR </t>
  </si>
  <si>
    <t>MEYER, MARY</t>
  </si>
  <si>
    <t>NAVIS, DAVID</t>
  </si>
  <si>
    <t>ROGGE, GERALD</t>
  </si>
  <si>
    <t>PAYROLL 12.2.17</t>
  </si>
  <si>
    <t>ARBOR DAY FOUNDATION</t>
  </si>
  <si>
    <t>MEMBERSHIP 2018</t>
  </si>
  <si>
    <t>SHOP:  MEK</t>
  </si>
  <si>
    <t>MARINETTE CTY. FD ASSOCIATION</t>
  </si>
  <si>
    <t>MEMBERSHIP 2017-2018</t>
  </si>
  <si>
    <t>R &amp; R ASSESSING LLC</t>
  </si>
  <si>
    <t>DEC-FINAL PAYMENT</t>
  </si>
  <si>
    <t>SUPERIOR FIRE PROS</t>
  </si>
  <si>
    <t>ANNUAL FIRE EXTINGUISHER INSPECTION</t>
  </si>
  <si>
    <t>PNB CC</t>
  </si>
  <si>
    <t>CHRISTMAS PARADE TROPHY PARTS</t>
  </si>
  <si>
    <t>ONLINE</t>
  </si>
  <si>
    <t>PAYROLL 12.9.17</t>
  </si>
  <si>
    <t>WT6-NOV</t>
  </si>
  <si>
    <t>GREG DEMMITH</t>
  </si>
  <si>
    <t>2017 PROP.TAX OVER PD-REFUND</t>
  </si>
  <si>
    <t>LOAN #9004-DEC</t>
  </si>
  <si>
    <t>SKIDSTEER REPAIR</t>
  </si>
  <si>
    <t>CNA SURETY</t>
  </si>
  <si>
    <t>TAX COLLECTOR BOND 2017-2018</t>
  </si>
  <si>
    <t>COLEMAN HEATING</t>
  </si>
  <si>
    <t>V.HALL BOILER REPAIR</t>
  </si>
  <si>
    <t>SHOP: COOLANT</t>
  </si>
  <si>
    <t>LEAGUE OF MUNICIPALITIES</t>
  </si>
  <si>
    <t>PUBLICATION: ELECTION 4.3.18</t>
  </si>
  <si>
    <t>FD SCUBA ASSBLY</t>
  </si>
  <si>
    <t>LOAN #208868-DEC</t>
  </si>
  <si>
    <t>ZEITLER AG</t>
  </si>
  <si>
    <t>SALT TARP 50'X100'</t>
  </si>
  <si>
    <t>MARTENS, JAY</t>
  </si>
  <si>
    <t>PAYROLL 2017 UTILITY COMMISSION</t>
  </si>
  <si>
    <t>941-NOV</t>
  </si>
  <si>
    <t>PAYROLL 12.16.17</t>
  </si>
  <si>
    <t>ACE HARDWARE</t>
  </si>
  <si>
    <t>OCT-NOV</t>
  </si>
  <si>
    <t>FD CELL PHONE: DEC</t>
  </si>
  <si>
    <t>EMPLOYEE TRUST FUND</t>
  </si>
  <si>
    <t>SMALL GROUP INS UNDERWRITING FEE</t>
  </si>
  <si>
    <t>MARINETTE CTY. HWY. DEPT</t>
  </si>
  <si>
    <t>SALT</t>
  </si>
  <si>
    <t>PAYROLL 12.23.17</t>
  </si>
  <si>
    <t>PAYROLL - DEC</t>
  </si>
  <si>
    <t>BUCKSAW TREE SERVICE</t>
  </si>
  <si>
    <t>BRUSH CHIPPING</t>
  </si>
  <si>
    <t>DAN RISNER &amp; SONS EXCAVATING</t>
  </si>
  <si>
    <t>SHOP RENT: CHG. PLOW BLADE</t>
  </si>
  <si>
    <t>KEVIN SCHUTTE</t>
  </si>
  <si>
    <t>EQUIPMENT RENTAL: GRN.TRK</t>
  </si>
  <si>
    <t>PACKER CITY INTERNATIONAL</t>
  </si>
  <si>
    <t>GARBAGE TRK REPAIR PARTS</t>
  </si>
  <si>
    <t>FD PPE-HOOD</t>
  </si>
  <si>
    <t>CHRISTMAS LIGHTING &amp; INTERNET BACKUP</t>
  </si>
  <si>
    <t>Property Tax Deposits</t>
  </si>
  <si>
    <t>T#1-2-3-4-5</t>
  </si>
  <si>
    <t>Kazinski #1340</t>
  </si>
  <si>
    <t>Country Visions</t>
  </si>
  <si>
    <t>Refund-over pd account</t>
  </si>
  <si>
    <t>SHELIA STODOLA</t>
  </si>
  <si>
    <t>STR.BANNER REFUND</t>
  </si>
  <si>
    <r>
      <t>Ck.</t>
    </r>
    <r>
      <rPr>
        <b/>
        <sz val="9"/>
        <color indexed="10"/>
        <rFont val="Arial"/>
        <family val="2"/>
      </rPr>
      <t xml:space="preserve">#13361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#13406</t>
    </r>
  </si>
  <si>
    <t>Christmas Parade 2017</t>
  </si>
  <si>
    <t>Donations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</si>
</sst>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RowColHeaders="0" tabSelected="1" view="pageLayout" workbookViewId="0" topLeftCell="A1">
      <selection activeCell="B9" sqref="B9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43100</v>
      </c>
    </row>
    <row r="2" ht="18">
      <c r="C2" s="52"/>
    </row>
    <row r="3" spans="1:8" ht="12.75">
      <c r="A3" s="1" t="s">
        <v>47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78</v>
      </c>
      <c r="E4" s="15">
        <v>-781.61</v>
      </c>
      <c r="G4" s="8"/>
      <c r="H4" s="9"/>
      <c r="I4" s="8"/>
    </row>
    <row r="5" spans="2:9" ht="12">
      <c r="B5" s="26" t="s">
        <v>2</v>
      </c>
      <c r="C5" s="18"/>
      <c r="D5" s="58"/>
      <c r="E5" s="15">
        <v>-27685.6</v>
      </c>
      <c r="G5" s="8"/>
      <c r="H5" s="9"/>
      <c r="I5" s="8"/>
    </row>
    <row r="6" spans="2:9" ht="12">
      <c r="B6" s="26" t="s">
        <v>53</v>
      </c>
      <c r="C6" s="26"/>
      <c r="D6" s="59"/>
      <c r="E6" s="79">
        <v>30000</v>
      </c>
      <c r="G6" s="8"/>
      <c r="H6" s="9"/>
      <c r="I6" s="8"/>
    </row>
    <row r="7" spans="2:9" ht="12">
      <c r="B7" s="27" t="s">
        <v>145</v>
      </c>
      <c r="C7" s="26" t="s">
        <v>146</v>
      </c>
      <c r="D7" s="59"/>
      <c r="E7" s="79">
        <v>246</v>
      </c>
      <c r="G7" s="8"/>
      <c r="H7" s="9"/>
      <c r="I7" s="8"/>
    </row>
    <row r="8" spans="2:9" ht="12">
      <c r="B8" s="26" t="s">
        <v>150</v>
      </c>
      <c r="C8" s="26" t="s">
        <v>151</v>
      </c>
      <c r="D8" s="61"/>
      <c r="E8" s="79">
        <v>228.15</v>
      </c>
      <c r="G8" s="8"/>
      <c r="H8" s="9"/>
      <c r="I8" s="8"/>
    </row>
    <row r="9" spans="2:5" ht="12">
      <c r="B9" s="26" t="s">
        <v>56</v>
      </c>
      <c r="C9" s="26"/>
      <c r="D9" s="61"/>
      <c r="E9" s="79">
        <v>0</v>
      </c>
    </row>
    <row r="10" spans="2:5" ht="12">
      <c r="B10" s="26" t="s">
        <v>51</v>
      </c>
      <c r="C10" s="26" t="s">
        <v>144</v>
      </c>
      <c r="D10" s="61"/>
      <c r="E10" s="79">
        <v>60</v>
      </c>
    </row>
    <row r="11" spans="2:5" ht="12">
      <c r="B11" s="27" t="s">
        <v>18</v>
      </c>
      <c r="C11" s="27"/>
      <c r="D11" s="59"/>
      <c r="E11" s="79">
        <v>0</v>
      </c>
    </row>
    <row r="12" spans="2:5" ht="12">
      <c r="B12" s="7" t="s">
        <v>3</v>
      </c>
      <c r="C12" s="27"/>
      <c r="D12" s="59"/>
      <c r="E12" s="79">
        <v>537.25</v>
      </c>
    </row>
    <row r="13" spans="3:8" ht="12.75">
      <c r="C13" s="13" t="s">
        <v>1</v>
      </c>
      <c r="D13" s="64" t="s">
        <v>79</v>
      </c>
      <c r="E13" s="6">
        <f>SUM(E4:E12)</f>
        <v>2604.190000000001</v>
      </c>
      <c r="G13" s="8"/>
      <c r="H13" s="9"/>
    </row>
    <row r="14" spans="3:8" ht="12.75">
      <c r="C14" s="13"/>
      <c r="D14" s="22"/>
      <c r="G14" s="8"/>
      <c r="H14" s="9"/>
    </row>
    <row r="15" spans="1:8" ht="12.75">
      <c r="A15" s="1" t="s">
        <v>48</v>
      </c>
      <c r="D15" s="60"/>
      <c r="E15" s="4"/>
      <c r="G15" s="8"/>
      <c r="H15" s="12"/>
    </row>
    <row r="16" spans="1:8" ht="12.75">
      <c r="A16" s="1"/>
      <c r="B16" s="5" t="s">
        <v>1</v>
      </c>
      <c r="C16" s="5"/>
      <c r="D16" s="58" t="s">
        <v>78</v>
      </c>
      <c r="E16" s="17">
        <v>168436.99</v>
      </c>
      <c r="G16" s="8"/>
      <c r="H16" s="12"/>
    </row>
    <row r="17" spans="1:8" ht="12.75">
      <c r="A17" s="1"/>
      <c r="B17" s="26" t="s">
        <v>54</v>
      </c>
      <c r="C17" s="27"/>
      <c r="D17" s="59"/>
      <c r="E17" s="16">
        <v>-30000</v>
      </c>
      <c r="G17" s="8"/>
      <c r="H17" s="12"/>
    </row>
    <row r="18" spans="1:8" ht="12.75">
      <c r="A18" s="1"/>
      <c r="B18" s="26" t="s">
        <v>142</v>
      </c>
      <c r="C18" s="27" t="s">
        <v>143</v>
      </c>
      <c r="D18" s="59"/>
      <c r="E18" s="16">
        <v>124618.22</v>
      </c>
      <c r="G18" s="8"/>
      <c r="H18" s="12"/>
    </row>
    <row r="19" spans="2:5" ht="12">
      <c r="B19" s="27" t="s">
        <v>5</v>
      </c>
      <c r="C19" s="50"/>
      <c r="D19" s="59"/>
      <c r="E19" s="16">
        <v>164.59</v>
      </c>
    </row>
    <row r="20" spans="3:5" ht="12.75">
      <c r="C20" s="13" t="s">
        <v>1</v>
      </c>
      <c r="D20" s="63" t="s">
        <v>79</v>
      </c>
      <c r="E20" s="44">
        <f>SUM(E16:E19)</f>
        <v>263219.8</v>
      </c>
    </row>
    <row r="21" ht="12">
      <c r="D21" s="22"/>
    </row>
    <row r="22" ht="12">
      <c r="D22" s="22"/>
    </row>
    <row r="23" spans="1:4" ht="12.75">
      <c r="A23" s="1" t="s">
        <v>0</v>
      </c>
      <c r="D23" s="22"/>
    </row>
    <row r="24" spans="2:5" ht="12">
      <c r="B24" s="26" t="s">
        <v>20</v>
      </c>
      <c r="C24" s="5"/>
      <c r="D24" s="58" t="s">
        <v>78</v>
      </c>
      <c r="E24" s="17">
        <v>500</v>
      </c>
    </row>
    <row r="25" spans="2:5" ht="12">
      <c r="B25" s="26" t="s">
        <v>2</v>
      </c>
      <c r="C25" s="26"/>
      <c r="D25" s="61"/>
      <c r="E25" s="17">
        <v>0</v>
      </c>
    </row>
    <row r="26" spans="2:5" ht="12">
      <c r="B26" s="27" t="s">
        <v>19</v>
      </c>
      <c r="C26" s="27"/>
      <c r="D26" s="62"/>
      <c r="E26" s="56">
        <v>0</v>
      </c>
    </row>
    <row r="27" spans="3:5" ht="12.75">
      <c r="C27" s="13" t="s">
        <v>1</v>
      </c>
      <c r="D27" s="63" t="s">
        <v>79</v>
      </c>
      <c r="E27" s="44">
        <f>SUM(E24:E26)</f>
        <v>500</v>
      </c>
    </row>
    <row r="29" spans="4:5" ht="13.5" thickBot="1">
      <c r="D29" s="1" t="s">
        <v>4</v>
      </c>
      <c r="E29" s="19">
        <f>SUM(E13+E20+E27)</f>
        <v>266323.99</v>
      </c>
    </row>
    <row r="30" ht="12.75" thickTop="1"/>
    <row r="32" ht="12.75">
      <c r="A32" s="1" t="s">
        <v>61</v>
      </c>
    </row>
    <row r="33" spans="1:5" ht="12">
      <c r="A33" s="25" t="s">
        <v>62</v>
      </c>
      <c r="B33" s="24" t="s">
        <v>63</v>
      </c>
      <c r="C33" s="25" t="s">
        <v>72</v>
      </c>
      <c r="D33" s="89" t="s">
        <v>76</v>
      </c>
      <c r="E33" s="4">
        <v>3027.1</v>
      </c>
    </row>
    <row r="34" spans="1:5" ht="12">
      <c r="A34" s="25" t="s">
        <v>62</v>
      </c>
      <c r="B34" s="24" t="s">
        <v>64</v>
      </c>
      <c r="C34" s="25" t="s">
        <v>73</v>
      </c>
      <c r="D34" s="89" t="s">
        <v>75</v>
      </c>
      <c r="E34" s="4">
        <v>10090.33</v>
      </c>
    </row>
    <row r="35" spans="1:5" ht="12">
      <c r="A35" s="25" t="s">
        <v>62</v>
      </c>
      <c r="B35" s="24" t="s">
        <v>65</v>
      </c>
      <c r="C35" s="25" t="s">
        <v>74</v>
      </c>
      <c r="D35" s="89" t="s">
        <v>76</v>
      </c>
      <c r="E35" s="88">
        <v>3027.1</v>
      </c>
    </row>
    <row r="36" spans="3:5" ht="12.75">
      <c r="C36" s="81"/>
      <c r="D36" s="90"/>
      <c r="E36" s="2">
        <f>SUM(E33:E35)</f>
        <v>16144.53</v>
      </c>
    </row>
    <row r="39" ht="12.75">
      <c r="A39" s="1" t="s">
        <v>41</v>
      </c>
    </row>
    <row r="40" spans="1:5" ht="12">
      <c r="A40" s="25" t="s">
        <v>15</v>
      </c>
      <c r="B40" s="24" t="s">
        <v>14</v>
      </c>
      <c r="C40" s="25" t="s">
        <v>21</v>
      </c>
      <c r="D40" s="48" t="s">
        <v>24</v>
      </c>
      <c r="E40" s="4">
        <v>323805.23</v>
      </c>
    </row>
    <row r="41" spans="1:5" ht="12.75" thickBot="1">
      <c r="A41" s="25" t="s">
        <v>44</v>
      </c>
      <c r="B41" s="24" t="s">
        <v>57</v>
      </c>
      <c r="C41" s="25" t="s">
        <v>58</v>
      </c>
      <c r="D41" s="49" t="s">
        <v>52</v>
      </c>
      <c r="E41" s="23">
        <v>249040.99</v>
      </c>
    </row>
    <row r="42" spans="3:5" ht="12.75">
      <c r="C42" s="81"/>
      <c r="E42" s="2">
        <f>SUM(E40:E41)</f>
        <v>572846.22</v>
      </c>
    </row>
    <row r="44" ht="12.75">
      <c r="D44" s="1"/>
    </row>
    <row r="47" ht="12">
      <c r="A47" s="24" t="s">
        <v>77</v>
      </c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3">
      <selection activeCell="B10" sqref="B10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80</v>
      </c>
    </row>
    <row r="2" ht="4.5" customHeight="1">
      <c r="D2" s="14"/>
    </row>
    <row r="3" spans="1:4" ht="12.75">
      <c r="A3" s="67" t="s">
        <v>49</v>
      </c>
      <c r="B3" s="66" t="s">
        <v>149</v>
      </c>
      <c r="C3" s="28"/>
      <c r="D3" s="29" t="s">
        <v>9</v>
      </c>
    </row>
    <row r="4" spans="1:4" ht="12.75">
      <c r="A4" s="80" t="s">
        <v>83</v>
      </c>
      <c r="B4" s="31" t="s">
        <v>85</v>
      </c>
      <c r="C4" s="39">
        <v>577.19</v>
      </c>
      <c r="D4" s="40">
        <v>13361</v>
      </c>
    </row>
    <row r="5" spans="1:4" ht="12.75">
      <c r="A5" s="80" t="s">
        <v>84</v>
      </c>
      <c r="B5" s="31" t="s">
        <v>85</v>
      </c>
      <c r="C5" s="39">
        <v>230.87</v>
      </c>
      <c r="D5" s="40">
        <v>13362</v>
      </c>
    </row>
    <row r="6" spans="1:4" ht="12">
      <c r="A6" s="82" t="s">
        <v>86</v>
      </c>
      <c r="B6" s="31" t="s">
        <v>85</v>
      </c>
      <c r="C6" s="39">
        <v>230.88</v>
      </c>
      <c r="D6" s="40">
        <v>13363</v>
      </c>
    </row>
    <row r="7" spans="1:4" ht="12">
      <c r="A7" s="84" t="s">
        <v>87</v>
      </c>
      <c r="B7" s="31" t="s">
        <v>85</v>
      </c>
      <c r="C7" s="39">
        <v>230.87</v>
      </c>
      <c r="D7" s="40">
        <v>13364</v>
      </c>
    </row>
    <row r="8" spans="1:4" ht="12">
      <c r="A8" s="82" t="s">
        <v>88</v>
      </c>
      <c r="B8" s="31" t="s">
        <v>85</v>
      </c>
      <c r="C8" s="83">
        <v>230.88</v>
      </c>
      <c r="D8" s="40">
        <v>13365</v>
      </c>
    </row>
    <row r="9" spans="1:4" ht="12">
      <c r="A9" s="30" t="s">
        <v>13</v>
      </c>
      <c r="B9" s="31" t="s">
        <v>89</v>
      </c>
      <c r="C9" s="32">
        <v>544.56</v>
      </c>
      <c r="D9" s="33">
        <v>13366</v>
      </c>
    </row>
    <row r="10" spans="1:4" ht="12">
      <c r="A10" s="30" t="s">
        <v>90</v>
      </c>
      <c r="B10" s="31" t="s">
        <v>91</v>
      </c>
      <c r="C10" s="32">
        <v>15</v>
      </c>
      <c r="D10" s="33">
        <v>13367</v>
      </c>
    </row>
    <row r="11" spans="1:4" ht="12">
      <c r="A11" s="30" t="s">
        <v>69</v>
      </c>
      <c r="B11" s="31" t="s">
        <v>92</v>
      </c>
      <c r="C11" s="32">
        <v>34</v>
      </c>
      <c r="D11" s="33">
        <v>13368</v>
      </c>
    </row>
    <row r="12" spans="1:4" ht="12">
      <c r="A12" s="30" t="s">
        <v>93</v>
      </c>
      <c r="B12" s="31" t="s">
        <v>94</v>
      </c>
      <c r="C12" s="32">
        <v>50</v>
      </c>
      <c r="D12" s="33">
        <v>13369</v>
      </c>
    </row>
    <row r="13" spans="1:4" ht="12">
      <c r="A13" s="30" t="s">
        <v>66</v>
      </c>
      <c r="B13" s="31" t="s">
        <v>40</v>
      </c>
      <c r="C13" s="32">
        <v>122.36</v>
      </c>
      <c r="D13" s="33">
        <v>13370</v>
      </c>
    </row>
    <row r="14" spans="1:4" ht="12">
      <c r="A14" s="30" t="s">
        <v>95</v>
      </c>
      <c r="B14" s="31" t="s">
        <v>96</v>
      </c>
      <c r="C14" s="34">
        <v>190</v>
      </c>
      <c r="D14" s="33">
        <v>13371</v>
      </c>
    </row>
    <row r="15" spans="1:4" ht="12">
      <c r="A15" s="35" t="s">
        <v>97</v>
      </c>
      <c r="B15" s="31" t="s">
        <v>98</v>
      </c>
      <c r="C15" s="36">
        <v>191.99</v>
      </c>
      <c r="D15" s="33">
        <v>13372</v>
      </c>
    </row>
    <row r="16" spans="1:4" ht="12">
      <c r="A16" s="35" t="s">
        <v>99</v>
      </c>
      <c r="B16" s="31" t="s">
        <v>100</v>
      </c>
      <c r="C16" s="36">
        <v>24.64</v>
      </c>
      <c r="D16" s="33" t="s">
        <v>101</v>
      </c>
    </row>
    <row r="17" spans="1:4" ht="12">
      <c r="A17" s="35" t="s">
        <v>11</v>
      </c>
      <c r="B17" s="31" t="s">
        <v>39</v>
      </c>
      <c r="C17" s="36">
        <v>1533.79</v>
      </c>
      <c r="D17" s="33" t="s">
        <v>101</v>
      </c>
    </row>
    <row r="18" spans="1:4" ht="12">
      <c r="A18" s="35" t="s">
        <v>50</v>
      </c>
      <c r="B18" s="31" t="s">
        <v>103</v>
      </c>
      <c r="C18" s="36">
        <v>326.86</v>
      </c>
      <c r="D18" s="33" t="s">
        <v>101</v>
      </c>
    </row>
    <row r="19" spans="1:4" ht="12">
      <c r="A19" s="35" t="s">
        <v>104</v>
      </c>
      <c r="B19" s="31" t="s">
        <v>105</v>
      </c>
      <c r="C19" s="36">
        <v>124.51</v>
      </c>
      <c r="D19" s="33">
        <v>13373</v>
      </c>
    </row>
    <row r="20" spans="1:4" ht="12">
      <c r="A20" s="35" t="s">
        <v>12</v>
      </c>
      <c r="B20" s="31" t="s">
        <v>106</v>
      </c>
      <c r="C20" s="36">
        <v>3410</v>
      </c>
      <c r="D20" s="33">
        <v>13374</v>
      </c>
    </row>
    <row r="21" spans="1:4" ht="12">
      <c r="A21" s="35" t="s">
        <v>68</v>
      </c>
      <c r="B21" s="31" t="s">
        <v>107</v>
      </c>
      <c r="C21" s="36">
        <v>520.35</v>
      </c>
      <c r="D21" s="33">
        <v>13375</v>
      </c>
    </row>
    <row r="22" spans="1:4" ht="12">
      <c r="A22" s="35" t="s">
        <v>108</v>
      </c>
      <c r="B22" s="31" t="s">
        <v>109</v>
      </c>
      <c r="C22" s="36">
        <v>100</v>
      </c>
      <c r="D22" s="33">
        <v>13376</v>
      </c>
    </row>
    <row r="23" spans="1:4" ht="12">
      <c r="A23" s="35" t="s">
        <v>110</v>
      </c>
      <c r="B23" s="31" t="s">
        <v>111</v>
      </c>
      <c r="C23" s="36">
        <v>359</v>
      </c>
      <c r="D23" s="33">
        <v>13377</v>
      </c>
    </row>
    <row r="24" spans="1:4" ht="12">
      <c r="A24" s="35" t="s">
        <v>60</v>
      </c>
      <c r="B24" s="31" t="s">
        <v>112</v>
      </c>
      <c r="C24" s="36">
        <v>28.47</v>
      </c>
      <c r="D24" s="33">
        <v>13378</v>
      </c>
    </row>
    <row r="25" spans="1:4" ht="12">
      <c r="A25" s="35" t="s">
        <v>113</v>
      </c>
      <c r="B25" s="31" t="s">
        <v>91</v>
      </c>
      <c r="C25" s="36">
        <v>239.54</v>
      </c>
      <c r="D25" s="33">
        <v>13379</v>
      </c>
    </row>
    <row r="26" spans="1:4" ht="12">
      <c r="A26" s="35" t="s">
        <v>23</v>
      </c>
      <c r="B26" s="31" t="s">
        <v>39</v>
      </c>
      <c r="C26" s="36">
        <v>452.1</v>
      </c>
      <c r="D26" s="33">
        <v>13380</v>
      </c>
    </row>
    <row r="27" spans="1:4" ht="12">
      <c r="A27" s="35" t="s">
        <v>70</v>
      </c>
      <c r="B27" s="31" t="s">
        <v>114</v>
      </c>
      <c r="C27" s="36">
        <v>68.4</v>
      </c>
      <c r="D27" s="33">
        <v>13381</v>
      </c>
    </row>
    <row r="28" spans="1:4" ht="12">
      <c r="A28" s="35" t="s">
        <v>67</v>
      </c>
      <c r="B28" s="31" t="s">
        <v>115</v>
      </c>
      <c r="C28" s="36">
        <v>176.95</v>
      </c>
      <c r="D28" s="33">
        <v>13382</v>
      </c>
    </row>
    <row r="29" spans="1:4" ht="12">
      <c r="A29" s="35" t="s">
        <v>55</v>
      </c>
      <c r="B29" s="31" t="s">
        <v>116</v>
      </c>
      <c r="C29" s="36">
        <v>5457.5</v>
      </c>
      <c r="D29" s="33">
        <v>13383</v>
      </c>
    </row>
    <row r="30" spans="1:4" ht="12">
      <c r="A30" s="35" t="s">
        <v>59</v>
      </c>
      <c r="B30" s="31" t="s">
        <v>59</v>
      </c>
      <c r="C30" s="36">
        <v>0</v>
      </c>
      <c r="D30" s="33">
        <v>13384</v>
      </c>
    </row>
    <row r="31" spans="1:4" ht="12">
      <c r="A31" s="35" t="s">
        <v>117</v>
      </c>
      <c r="B31" s="31" t="s">
        <v>118</v>
      </c>
      <c r="C31" s="36">
        <v>227.5</v>
      </c>
      <c r="D31" s="33">
        <v>13385</v>
      </c>
    </row>
    <row r="32" spans="1:4" ht="12">
      <c r="A32" s="35" t="s">
        <v>119</v>
      </c>
      <c r="B32" s="31" t="s">
        <v>120</v>
      </c>
      <c r="C32" s="36">
        <v>277.05</v>
      </c>
      <c r="D32" s="33">
        <v>13386</v>
      </c>
    </row>
    <row r="33" spans="1:4" ht="12">
      <c r="A33" s="35" t="s">
        <v>88</v>
      </c>
      <c r="B33" s="31" t="s">
        <v>120</v>
      </c>
      <c r="C33" s="36">
        <v>332.46</v>
      </c>
      <c r="D33" s="33">
        <v>13387</v>
      </c>
    </row>
    <row r="34" spans="1:4" ht="12">
      <c r="A34" s="35" t="s">
        <v>13</v>
      </c>
      <c r="B34" s="31" t="s">
        <v>120</v>
      </c>
      <c r="C34" s="36">
        <v>258.78</v>
      </c>
      <c r="D34" s="33">
        <v>13388</v>
      </c>
    </row>
    <row r="35" spans="1:4" ht="12">
      <c r="A35" s="35" t="s">
        <v>71</v>
      </c>
      <c r="B35" s="31" t="s">
        <v>120</v>
      </c>
      <c r="C35" s="36">
        <v>307.98</v>
      </c>
      <c r="D35" s="33">
        <v>13389</v>
      </c>
    </row>
    <row r="36" spans="1:4" ht="12">
      <c r="A36" s="35" t="s">
        <v>13</v>
      </c>
      <c r="B36" s="31" t="s">
        <v>102</v>
      </c>
      <c r="C36" s="36">
        <v>544.56</v>
      </c>
      <c r="D36" s="33">
        <v>13390</v>
      </c>
    </row>
    <row r="37" spans="1:4" ht="12">
      <c r="A37" s="35" t="s">
        <v>22</v>
      </c>
      <c r="B37" s="31" t="s">
        <v>121</v>
      </c>
      <c r="C37" s="36">
        <v>1810.74</v>
      </c>
      <c r="D37" s="33" t="s">
        <v>101</v>
      </c>
    </row>
    <row r="38" spans="1:4" ht="12">
      <c r="A38" s="35" t="s">
        <v>28</v>
      </c>
      <c r="B38" s="31" t="s">
        <v>39</v>
      </c>
      <c r="C38" s="36">
        <v>35.36</v>
      </c>
      <c r="D38" s="33" t="s">
        <v>101</v>
      </c>
    </row>
    <row r="39" spans="1:4" ht="12">
      <c r="A39" s="35" t="s">
        <v>25</v>
      </c>
      <c r="B39" s="31" t="s">
        <v>39</v>
      </c>
      <c r="C39" s="36">
        <v>920.68</v>
      </c>
      <c r="D39" s="33" t="s">
        <v>101</v>
      </c>
    </row>
    <row r="40" spans="1:4" ht="12">
      <c r="A40" s="35" t="s">
        <v>13</v>
      </c>
      <c r="B40" s="31" t="s">
        <v>122</v>
      </c>
      <c r="C40" s="36">
        <v>544.55</v>
      </c>
      <c r="D40" s="33">
        <v>13391</v>
      </c>
    </row>
    <row r="41" spans="1:4" ht="12">
      <c r="A41" s="35" t="s">
        <v>123</v>
      </c>
      <c r="B41" s="31" t="s">
        <v>124</v>
      </c>
      <c r="C41" s="36">
        <v>340.6</v>
      </c>
      <c r="D41" s="33">
        <v>13392</v>
      </c>
    </row>
    <row r="42" spans="1:4" ht="12">
      <c r="A42" s="35" t="s">
        <v>45</v>
      </c>
      <c r="B42" s="31" t="s">
        <v>125</v>
      </c>
      <c r="C42" s="36">
        <v>16.74</v>
      </c>
      <c r="D42" s="33">
        <v>13393</v>
      </c>
    </row>
    <row r="43" spans="1:4" ht="12">
      <c r="A43" s="35" t="s">
        <v>126</v>
      </c>
      <c r="B43" s="31" t="s">
        <v>127</v>
      </c>
      <c r="C43" s="36">
        <v>250</v>
      </c>
      <c r="D43" s="33">
        <v>13394</v>
      </c>
    </row>
    <row r="44" spans="1:4" ht="12">
      <c r="A44" s="35" t="s">
        <v>128</v>
      </c>
      <c r="B44" s="31" t="s">
        <v>129</v>
      </c>
      <c r="C44" s="36">
        <v>714.29</v>
      </c>
      <c r="D44" s="33">
        <v>13395</v>
      </c>
    </row>
    <row r="45" spans="1:4" ht="12">
      <c r="A45" s="35" t="s">
        <v>46</v>
      </c>
      <c r="B45" s="31" t="s">
        <v>39</v>
      </c>
      <c r="C45" s="36">
        <v>459.96</v>
      </c>
      <c r="D45" s="33">
        <v>13396</v>
      </c>
    </row>
    <row r="46" spans="1:4" ht="12">
      <c r="A46" s="35" t="s">
        <v>13</v>
      </c>
      <c r="B46" s="31" t="s">
        <v>130</v>
      </c>
      <c r="C46" s="36">
        <v>544.56</v>
      </c>
      <c r="D46" s="33">
        <v>13397</v>
      </c>
    </row>
    <row r="47" spans="1:4" ht="12">
      <c r="A47" s="35" t="s">
        <v>71</v>
      </c>
      <c r="B47" s="31" t="s">
        <v>131</v>
      </c>
      <c r="C47" s="36">
        <v>1919.37</v>
      </c>
      <c r="D47" s="33">
        <v>13398</v>
      </c>
    </row>
    <row r="48" spans="1:4" ht="12">
      <c r="A48" s="35" t="s">
        <v>132</v>
      </c>
      <c r="B48" s="31" t="s">
        <v>133</v>
      </c>
      <c r="C48" s="36">
        <v>490</v>
      </c>
      <c r="D48" s="33">
        <v>13399</v>
      </c>
    </row>
    <row r="49" spans="1:4" ht="12">
      <c r="A49" s="35" t="s">
        <v>134</v>
      </c>
      <c r="B49" s="31" t="s">
        <v>135</v>
      </c>
      <c r="C49" s="36">
        <v>100</v>
      </c>
      <c r="D49" s="33">
        <v>13400</v>
      </c>
    </row>
    <row r="50" spans="1:4" ht="12">
      <c r="A50" s="35" t="s">
        <v>136</v>
      </c>
      <c r="B50" s="31" t="s">
        <v>137</v>
      </c>
      <c r="C50" s="36">
        <v>200</v>
      </c>
      <c r="D50" s="33">
        <v>13401</v>
      </c>
    </row>
    <row r="51" spans="1:4" ht="12">
      <c r="A51" s="35" t="s">
        <v>138</v>
      </c>
      <c r="B51" s="31" t="s">
        <v>139</v>
      </c>
      <c r="C51" s="36">
        <v>436.4</v>
      </c>
      <c r="D51" s="33">
        <v>13402</v>
      </c>
    </row>
    <row r="52" spans="1:4" ht="12">
      <c r="A52" s="35" t="s">
        <v>66</v>
      </c>
      <c r="B52" s="31" t="s">
        <v>31</v>
      </c>
      <c r="C52" s="36">
        <v>122.36</v>
      </c>
      <c r="D52" s="33">
        <v>13403</v>
      </c>
    </row>
    <row r="53" spans="1:4" ht="12">
      <c r="A53" s="35" t="s">
        <v>67</v>
      </c>
      <c r="B53" s="31" t="s">
        <v>140</v>
      </c>
      <c r="C53" s="36">
        <v>37.48</v>
      </c>
      <c r="D53" s="33">
        <v>13404</v>
      </c>
    </row>
    <row r="54" spans="1:4" ht="12">
      <c r="A54" s="35" t="s">
        <v>99</v>
      </c>
      <c r="B54" s="31" t="s">
        <v>141</v>
      </c>
      <c r="C54" s="36">
        <v>1107.47</v>
      </c>
      <c r="D54" s="33">
        <v>13405</v>
      </c>
    </row>
    <row r="55" spans="1:4" ht="12">
      <c r="A55" s="35" t="s">
        <v>147</v>
      </c>
      <c r="B55" s="31" t="s">
        <v>148</v>
      </c>
      <c r="C55" s="36">
        <v>216</v>
      </c>
      <c r="D55" s="33">
        <v>13406</v>
      </c>
    </row>
    <row r="56" spans="2:3" ht="12.75">
      <c r="B56" s="65" t="s">
        <v>81</v>
      </c>
      <c r="C56" s="44">
        <f>SUM(C4:C55)</f>
        <v>27685.600000000006</v>
      </c>
    </row>
    <row r="58" spans="1:4" ht="12">
      <c r="A58" s="37" t="s">
        <v>10</v>
      </c>
      <c r="B58" s="38"/>
      <c r="C58" s="45"/>
      <c r="D58" s="57" t="s">
        <v>82</v>
      </c>
    </row>
    <row r="60" spans="1:4" ht="12">
      <c r="A60" s="37" t="s">
        <v>10</v>
      </c>
      <c r="B60" s="38"/>
      <c r="C60" s="45"/>
      <c r="D60" s="57" t="s">
        <v>82</v>
      </c>
    </row>
  </sheetData>
  <sheetProtection/>
  <printOptions/>
  <pageMargins left="0.75" right="0.5" top="0.25" bottom="0.25" header="0.2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D18" sqref="D18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16</v>
      </c>
    </row>
    <row r="5" spans="2:7" ht="12.75">
      <c r="B5" s="20" t="s">
        <v>6</v>
      </c>
      <c r="D5" s="25" t="s">
        <v>26</v>
      </c>
      <c r="E5" s="51"/>
      <c r="F5" s="25" t="s">
        <v>27</v>
      </c>
      <c r="G5" s="51"/>
    </row>
    <row r="6" spans="1:11" ht="12.75">
      <c r="A6" s="3"/>
      <c r="B6" s="54"/>
      <c r="C6" s="55"/>
      <c r="D6" s="21" t="s">
        <v>42</v>
      </c>
      <c r="E6" s="1"/>
      <c r="F6" s="21" t="s">
        <v>43</v>
      </c>
      <c r="G6" s="1"/>
      <c r="K6" s="3"/>
    </row>
    <row r="7" spans="1:12" ht="15">
      <c r="A7" s="77"/>
      <c r="B7" s="69" t="s">
        <v>31</v>
      </c>
      <c r="C7" s="68"/>
      <c r="D7" s="85">
        <v>114</v>
      </c>
      <c r="E7" s="71"/>
      <c r="F7" s="85">
        <v>64.57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29</v>
      </c>
      <c r="C8" s="68"/>
      <c r="D8" s="85">
        <v>106.63</v>
      </c>
      <c r="E8" s="71"/>
      <c r="F8" s="85">
        <v>61.89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30</v>
      </c>
      <c r="C9" s="68"/>
      <c r="D9" s="85">
        <v>118.13</v>
      </c>
      <c r="E9" s="71"/>
      <c r="F9" s="85">
        <v>83.28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32</v>
      </c>
      <c r="C10" s="68"/>
      <c r="D10" s="85">
        <v>118.56</v>
      </c>
      <c r="E10" s="71"/>
      <c r="F10" s="85">
        <v>84.2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33</v>
      </c>
      <c r="C11" s="68"/>
      <c r="D11" s="85">
        <v>119.66</v>
      </c>
      <c r="E11" s="71"/>
      <c r="F11" s="85">
        <v>92.83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34</v>
      </c>
      <c r="C12" s="68"/>
      <c r="D12" s="85">
        <v>105.71</v>
      </c>
      <c r="E12" s="71"/>
      <c r="F12" s="85">
        <v>92.19</v>
      </c>
      <c r="G12" s="71"/>
      <c r="H12" s="71"/>
      <c r="I12" s="71"/>
      <c r="J12" s="71"/>
      <c r="K12" s="68"/>
      <c r="L12" s="68"/>
    </row>
    <row r="13" spans="1:12" ht="15">
      <c r="A13" s="77"/>
      <c r="B13" s="69" t="s">
        <v>35</v>
      </c>
      <c r="C13" s="68"/>
      <c r="D13" s="85">
        <v>55.36</v>
      </c>
      <c r="E13" s="71"/>
      <c r="F13" s="85">
        <v>104.96</v>
      </c>
      <c r="G13" s="71"/>
      <c r="H13" s="71"/>
      <c r="I13" s="71"/>
      <c r="J13" s="71"/>
      <c r="K13" s="68"/>
      <c r="L13" s="68"/>
    </row>
    <row r="14" spans="1:12" ht="15">
      <c r="A14" s="77"/>
      <c r="B14" s="69" t="s">
        <v>36</v>
      </c>
      <c r="C14" s="68"/>
      <c r="D14" s="85">
        <v>68.94</v>
      </c>
      <c r="E14" s="71"/>
      <c r="F14" s="85">
        <v>121.24</v>
      </c>
      <c r="G14" s="71"/>
      <c r="H14" s="71"/>
      <c r="I14" s="71"/>
      <c r="J14" s="71"/>
      <c r="K14" s="68"/>
      <c r="L14" s="68"/>
    </row>
    <row r="15" spans="1:12" ht="15">
      <c r="A15" s="77"/>
      <c r="B15" s="69" t="s">
        <v>37</v>
      </c>
      <c r="C15" s="68"/>
      <c r="D15" s="85">
        <v>73.19</v>
      </c>
      <c r="E15" s="71"/>
      <c r="F15" s="85">
        <v>124.35</v>
      </c>
      <c r="G15" s="71"/>
      <c r="H15" s="71"/>
      <c r="I15" s="71"/>
      <c r="J15" s="71"/>
      <c r="K15" s="68"/>
      <c r="L15" s="68"/>
    </row>
    <row r="16" spans="1:12" ht="15">
      <c r="A16" s="77"/>
      <c r="B16" s="69" t="s">
        <v>38</v>
      </c>
      <c r="C16" s="68"/>
      <c r="D16" s="85">
        <v>66.51</v>
      </c>
      <c r="E16" s="71"/>
      <c r="F16" s="85">
        <v>139.26</v>
      </c>
      <c r="G16" s="71"/>
      <c r="H16" s="71"/>
      <c r="I16" s="71"/>
      <c r="J16" s="71"/>
      <c r="K16" s="68"/>
      <c r="L16" s="68"/>
    </row>
    <row r="17" spans="1:12" ht="15">
      <c r="A17" s="77"/>
      <c r="B17" s="69" t="s">
        <v>39</v>
      </c>
      <c r="C17" s="68"/>
      <c r="D17" s="85">
        <v>78.17</v>
      </c>
      <c r="E17" s="71"/>
      <c r="F17" s="85">
        <v>148.2</v>
      </c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40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7</v>
      </c>
      <c r="C19" s="70"/>
      <c r="D19" s="74">
        <f>SUM(D7:D18)</f>
        <v>1024.8600000000001</v>
      </c>
      <c r="E19" s="70"/>
      <c r="F19" s="75">
        <f>SUM(F7:F18)</f>
        <v>1116.97</v>
      </c>
      <c r="G19" s="70"/>
      <c r="H19" s="76">
        <f>SUM(D19:F19)</f>
        <v>2141.83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8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17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2018-01-02T17:57:59Z</cp:lastPrinted>
  <dcterms:created xsi:type="dcterms:W3CDTF">1999-12-07T00:30:12Z</dcterms:created>
  <dcterms:modified xsi:type="dcterms:W3CDTF">2018-01-02T17:58:15Z</dcterms:modified>
  <cp:category/>
  <cp:version/>
  <cp:contentType/>
  <cp:contentStatus/>
</cp:coreProperties>
</file>